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355" windowHeight="8460" activeTab="2"/>
  </bookViews>
  <sheets>
    <sheet name="Виткулово" sheetId="1" r:id="rId1"/>
    <sheet name="Крутые" sheetId="2" r:id="rId2"/>
    <sheet name="р.п. Сосновское" sheetId="3" r:id="rId3"/>
    <sheet name="Селитьба" sheetId="4" r:id="rId4"/>
    <sheet name="Рожок" sheetId="5" r:id="rId5"/>
    <sheet name="Яковское" sheetId="6" r:id="rId6"/>
  </sheets>
  <definedNames>
    <definedName name="_xlnm.Print_Area" localSheetId="0">'Виткулово'!$A$1:$AO$29</definedName>
    <definedName name="_xlnm.Print_Area" localSheetId="1">'Крутые'!$A$1:$AO$28</definedName>
    <definedName name="_xlnm.Print_Area" localSheetId="2">'р.п. Сосновское'!$A$1:$AO$30</definedName>
    <definedName name="_xlnm.Print_Area" localSheetId="4">'Рожок'!$A$1:$AO$29</definedName>
    <definedName name="_xlnm.Print_Area" localSheetId="3">'Селитьба'!$A$1:$AO$31</definedName>
    <definedName name="_xlnm.Print_Area" localSheetId="5">'Яковское'!$A$1:$AO$29</definedName>
  </definedNames>
  <calcPr fullCalcOnLoad="1"/>
</workbook>
</file>

<file path=xl/sharedStrings.xml><?xml version="1.0" encoding="utf-8"?>
<sst xmlns="http://schemas.openxmlformats.org/spreadsheetml/2006/main" count="596" uniqueCount="165">
  <si>
    <t>№ п/п</t>
  </si>
  <si>
    <t>Юридический адрес</t>
  </si>
  <si>
    <t>Фактический адрес</t>
  </si>
  <si>
    <t>Наименование организации, индивидуального предпринимателя</t>
  </si>
  <si>
    <t>Срок действия договора</t>
  </si>
  <si>
    <t>Местоположение</t>
  </si>
  <si>
    <t>Договор лесопользования</t>
  </si>
  <si>
    <t>Используемая техника</t>
  </si>
  <si>
    <t>Марка</t>
  </si>
  <si>
    <t>Регистрация</t>
  </si>
  <si>
    <t>Переработка древесины</t>
  </si>
  <si>
    <t>Производство отдельных видов продукции переработки</t>
  </si>
  <si>
    <t>Пиломатериалы, кбм</t>
  </si>
  <si>
    <t>Фактический объём переработки древесины, кбм</t>
  </si>
  <si>
    <t>Установленный объём заготовки древесины, кбм</t>
  </si>
  <si>
    <t>Погонажные изделия, кбм.</t>
  </si>
  <si>
    <t>Оцилиндрованное бревно, кбм</t>
  </si>
  <si>
    <t>Профилированный брус, кбм</t>
  </si>
  <si>
    <t>Используемое оборудование</t>
  </si>
  <si>
    <t>Марка, вид</t>
  </si>
  <si>
    <t>Производственная площадка</t>
  </si>
  <si>
    <t>Основание использования земельного участка</t>
  </si>
  <si>
    <t>Площадь, га</t>
  </si>
  <si>
    <t>Количество потребляемой электроэнергии, кВт</t>
  </si>
  <si>
    <t>Численность работников</t>
  </si>
  <si>
    <t>Общая численность, чел.</t>
  </si>
  <si>
    <t>в т.ч. переработка</t>
  </si>
  <si>
    <t>в т.ч. заготовка</t>
  </si>
  <si>
    <t>Среднемесячная заработная плата, руб.</t>
  </si>
  <si>
    <t>Количество, ед.</t>
  </si>
  <si>
    <t>Итого:</t>
  </si>
  <si>
    <t>х</t>
  </si>
  <si>
    <t>Вид договора</t>
  </si>
  <si>
    <t>Налоговые отчисления, руб.</t>
  </si>
  <si>
    <t>Объем инвестиций, тыс. руб.</t>
  </si>
  <si>
    <t>Вид деятельности (лесозаготовка, деревопереработка)</t>
  </si>
  <si>
    <t>Объемы заготовки (по месяцам), м.куб.</t>
  </si>
  <si>
    <t>Объемы заготовки всего, м. куб</t>
  </si>
  <si>
    <t xml:space="preserve">"СОГЛАСОВАНО" </t>
  </si>
  <si>
    <t xml:space="preserve">Примечание: по 1 экз. паспорта предоставляется в администрацию района, в районное (межрайонное) лесничество, полицию района. </t>
  </si>
  <si>
    <t xml:space="preserve">Изменения в лесной паспорт вносятся ежеквартально и предоставляются до 10 числа отчетного месяца. </t>
  </si>
  <si>
    <t>Следовательно получает из данной программы финансирование</t>
  </si>
  <si>
    <t>председатель МВК Нижегородской области</t>
  </si>
  <si>
    <t>по борьбе с хищениями лесных ресурсов и незаконным оборотом лесных материалов</t>
  </si>
  <si>
    <t>______________________________ Е.Б.ЛЮЛИН</t>
  </si>
  <si>
    <t xml:space="preserve">Продолжение таблицы </t>
  </si>
  <si>
    <t>"УТВЕРЖДАЮ"</t>
  </si>
  <si>
    <t xml:space="preserve">ФОРМУ ЛЕСНОГО ПАСПОРТА ПОСЕЛЕНИЯ </t>
  </si>
  <si>
    <t>собственность</t>
  </si>
  <si>
    <t>Изделия из дерева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</si>
  <si>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</si>
  <si>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</si>
  <si>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</si>
  <si>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</si>
  <si>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</si>
  <si>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</si>
  <si>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</si>
  <si>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</si>
  <si>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</si>
  <si>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</si>
  <si>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</si>
  <si>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</si>
  <si>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 xml:space="preserve">                                    ЛЕСНОЙ ПАСПОРТ Виткуловского поселения Сосновского муниципального района</t>
  </si>
  <si>
    <t>606170, Нижегородская обл., д. Глядково, ул. Ворошилова, д.54</t>
  </si>
  <si>
    <t>Пилорама ленточная ЛМП-850 ПС</t>
  </si>
  <si>
    <t>Станок токарный СР-113</t>
  </si>
  <si>
    <t>Станок круглопалочный</t>
  </si>
  <si>
    <t>606184, Нижегородская обл., Сосновский район, с.Стечкино, ул.Гагарина, д.49</t>
  </si>
  <si>
    <t>Ленточная пилорама ПЛГ-750(3) (усиленая, механический прием)</t>
  </si>
  <si>
    <t>606106, Нижегородская обл., г. Павлово, ул.Правика, д.1 кв.55</t>
  </si>
  <si>
    <t>Пила ленточная ОЛГ-550-1</t>
  </si>
  <si>
    <t>собственность
св-во серия 
№ 52АД 
№ 749815
от 29.04.2013г.</t>
  </si>
  <si>
    <t>Станок круглопалочный FS-60</t>
  </si>
  <si>
    <t>Пилорама ленточная ЛМП-650 ПС</t>
  </si>
  <si>
    <t>договор аренды</t>
  </si>
  <si>
    <t xml:space="preserve">   ЛЕСНОЙ ПАСПОРТ Селитьбенского поселения  Сосновского муниципального района</t>
  </si>
  <si>
    <t xml:space="preserve">февраль </t>
  </si>
  <si>
    <t>ООО "Метелица"</t>
  </si>
  <si>
    <t>договор аренды № 384 от 03.11.2009 заготовка древесины</t>
  </si>
  <si>
    <t>до 02.11.2058</t>
  </si>
  <si>
    <t>606175, Нижегородская обл., Сосновский р-н, с.Селитьба, ул. Молодежная, д. 110</t>
  </si>
  <si>
    <t>606175, Нижегородская обл., Сосновский р-н., с.Селитьба, ул. Центральная, д. 170д</t>
  </si>
  <si>
    <t>трактор Т-130</t>
  </si>
  <si>
    <t>ГИБДД п.Сосновское</t>
  </si>
  <si>
    <t>ГАЗ 3307</t>
  </si>
  <si>
    <t>Пилорама ленточная ЛМП-750 ПС</t>
  </si>
  <si>
    <t>ГАЗ 278813</t>
  </si>
  <si>
    <t>ГИБДД г. Павлово</t>
  </si>
  <si>
    <t>Станок реброво-горбыльный ГР 500</t>
  </si>
  <si>
    <t>ЛЕСНОЙ ПАСПОРТ р.п.Сосновское Сосновского муниципального района</t>
  </si>
  <si>
    <t>Черенки, шт.</t>
  </si>
  <si>
    <t>Кол-во, ед.</t>
  </si>
  <si>
    <t xml:space="preserve">606170, Нижегородская обл., р.п.Сосновское, ул. Есенина, д. 5 </t>
  </si>
  <si>
    <t xml:space="preserve">606170, Нижегородская обл., р.п.Сосновское,ул. Есенина, д. 5 </t>
  </si>
  <si>
    <t>Станок для заточки ножей</t>
  </si>
  <si>
    <t>Маятниковая пила</t>
  </si>
  <si>
    <t>Ленточная пилорама ЛПГ-70</t>
  </si>
  <si>
    <t>Станок копировально-фрезерный с ручным управлением</t>
  </si>
  <si>
    <t>Станок вертикальнофрезерный</t>
  </si>
  <si>
    <t>Круглопалочный станок FS-60</t>
  </si>
  <si>
    <t xml:space="preserve">                                    ЛЕСНОЙ ПАСПОРТ Яковского поселения Сосновского муниципального района</t>
  </si>
  <si>
    <t>606174 Нижегородская обл., Сосновский р-н, с. Яковское, ул. Молодежная, д. 20, кв.21</t>
  </si>
  <si>
    <t>Круглопалочный станок КПА 20</t>
  </si>
  <si>
    <t xml:space="preserve">606175, Нижегородская обл., Сосновский р-н., с.Селитьба </t>
  </si>
  <si>
    <t>606000,Нижегородская обл., г. Дзержинск, Автозаводское шоссе, д. 5,3 км + 100 м, кор. 1, офис 22</t>
  </si>
  <si>
    <t>Прочее</t>
  </si>
  <si>
    <t>Деревопереработка</t>
  </si>
  <si>
    <t>Станок многопильный,ленточный</t>
  </si>
  <si>
    <t>Лесозаготовка</t>
  </si>
  <si>
    <t xml:space="preserve">* объемы инвестиций указывают только в том случае если, индивидуальный предприниматель участвует в какой-либо программе (районной, областной, федеральной). </t>
  </si>
  <si>
    <t>606184, Нижегородская обл., Сосновский район, с.Стечкино</t>
  </si>
  <si>
    <t xml:space="preserve">                                    ЛЕСНОЙ ПАСПОРТ Крутецкого поселения Сосновского муниципального района</t>
  </si>
  <si>
    <t>Вице-губернатор</t>
  </si>
  <si>
    <t>Ответственный руководитель: Начальник управления экономического развития Ремизова Елена Юрьевна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</si>
  <si>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</si>
  <si>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"_________" ___________________ 2019 г. </t>
  </si>
  <si>
    <t xml:space="preserve">Глава Администрации Сосновского муниципального района Нижегородской области  </t>
  </si>
  <si>
    <t>А.С. Зимин</t>
  </si>
  <si>
    <t>ООО "Лесосервис"</t>
  </si>
  <si>
    <t>до 13.12.2019</t>
  </si>
  <si>
    <t>ИП Ханин Олег Николаевич</t>
  </si>
  <si>
    <t xml:space="preserve">   ЛЕСНОЙ ПАСПОРТ Рожковского поселения  Сосновского муниципального района</t>
  </si>
  <si>
    <t>606170, Нижегородская обл., Сосновский район, рп. Сосновское, ул. Фрунзе, д.7</t>
  </si>
  <si>
    <t xml:space="preserve">606181, Нижегородская обл., Сосновский р-н., с.Рожок </t>
  </si>
  <si>
    <t>ООО "Леспрофи НН"</t>
  </si>
  <si>
    <t>153027, Ивановская область, город Иваново, 4-Я Лагерная улица, дом 57</t>
  </si>
  <si>
    <t>доп. соглашение от 19.06.2019г. к договору аренды № 384 от 03.11.2009 заготовка древесины</t>
  </si>
  <si>
    <t>ООО "Бетон плюс"</t>
  </si>
  <si>
    <t>606170, Нижегородская область, Сосновский район, рабочий поселок Сосновское, Зеленая улица, дом 17</t>
  </si>
  <si>
    <t>договор аренды № 47 от 30.12.2016 заготовка древесины</t>
  </si>
  <si>
    <t>до 2019 года</t>
  </si>
  <si>
    <t>ИП Леонова Светлана Николаевна</t>
  </si>
  <si>
    <t>606104, Нижегородская обл., г. Павлово, ул. Короленко, д. 96</t>
  </si>
  <si>
    <t>ИП Медведев Андрей Николаевич</t>
  </si>
  <si>
    <t>607040,Нижегородская обл.,г. Выкса, рп. Виля, ул. Калинина, д. 10А</t>
  </si>
  <si>
    <t>до 16.01.2020</t>
  </si>
  <si>
    <t>ИП Беляев Иван Михайлович</t>
  </si>
  <si>
    <t>ИП Сбитнев Андрей Александрович</t>
  </si>
  <si>
    <t>ИП Обрезчиков Сергей Михайлович</t>
  </si>
  <si>
    <t>606170, Нижегородская область, Сосновский район, рабочий поселок Сосновское</t>
  </si>
  <si>
    <t>ИП Кальмин Алексей Александрович</t>
  </si>
  <si>
    <t>606183, Нижегородская обл., Сосновский р-н., с.Венец</t>
  </si>
  <si>
    <t>ИП Тарапата Александр Анатольевич</t>
  </si>
  <si>
    <t>Договор аренды от 01.06.2006 № 2</t>
  </si>
  <si>
    <t>606170, Нижегородская обл., п. Сосновское, ул. Дачная, д. 5</t>
  </si>
  <si>
    <t>Специалист управления экономического развития Крошилина Алена Вадимовна тел. 8 (83174) 2-71-86                                                   (фамилия имя отчество, должность исполнителя и телефон)</t>
  </si>
  <si>
    <t>Специалист управления экономического развития Крошилина Алена Вадимовна тел. 8 (83174) 2-71-86                                                                            (фамилия имя отчество, должность исполнителя и телефон)</t>
  </si>
  <si>
    <t>ООО "Сатем"</t>
  </si>
  <si>
    <t>606170, Нижегородская область, Сосновский район, рабочий поселок Сосновское,улица Щорса, дом 14</t>
  </si>
  <si>
    <t>606173 Нижегородская обл., Сосновский р-н, с. Бараново.</t>
  </si>
  <si>
    <t>10 января 2020 г.</t>
  </si>
  <si>
    <t>2020г</t>
  </si>
  <si>
    <t>до 04.11.2020</t>
  </si>
  <si>
    <t>ИП Сбитнев Николай Евгеньевич</t>
  </si>
  <si>
    <t>606185, Нижегородская область, Сосновский район, село Елизарово</t>
  </si>
  <si>
    <t>2020г.</t>
  </si>
  <si>
    <t>10 января</t>
  </si>
  <si>
    <t>договор купли-продажи лесных насаждений № 2/2018 от 12.12.2018 заготовка древесины</t>
  </si>
  <si>
    <t>до 11.12.2019</t>
  </si>
  <si>
    <t>договор купли-продажи лесных насаждений №2/2019 от 10.06.2019 заготовка древесины</t>
  </si>
  <si>
    <t>до 09.06.2020</t>
  </si>
  <si>
    <t>договор купли-продажи лесных насаждений № 3/2018 от 14.12.2018 заготовка древесины</t>
  </si>
  <si>
    <t>договор купли-продажи лесных насаждений № 5/2019 от 01.11.2019 заготовка древесины</t>
  </si>
  <si>
    <t>договор купли-продажи лесных насаждений  №3/2019 от 10.06.2019 заготовка древесины</t>
  </si>
  <si>
    <t>договор купли-продажи лесных насаждений №1/2019 от 17.01.2019 заготовка древесины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</si>
</sst>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[$-FC19]d\ mmmm\ yyyy\ &quot;г.&quot;"/>
    <numFmt numFmtId="171" formatCode="0.0000"/>
    <numFmt numFmtId="172" formatCode="0.000"/>
    <numFmt numFmtId="173" formatCode="#,##0.00&quot;р.&quot;"/>
    <numFmt numFmtId="174" formatCode="#,##0.000&quot;р.&quot;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textRotation="90" wrapText="1"/>
    </xf>
    <xf numFmtId="0" fontId="0" fillId="0" borderId="0" xfId="0" applyAlignment="1">
      <alignment textRotation="90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0" fontId="4" fillId="33" borderId="0" xfId="0" applyFont="1" applyFill="1" applyAlignment="1">
      <alignment vertical="top"/>
    </xf>
    <xf numFmtId="0" fontId="0" fillId="0" borderId="17" xfId="0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Alignment="1">
      <alignment horizontal="center" textRotation="90"/>
    </xf>
    <xf numFmtId="0" fontId="0" fillId="0" borderId="0" xfId="0" applyAlignment="1">
      <alignment horizontal="center" textRotation="90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textRotation="90" wrapText="1"/>
    </xf>
    <xf numFmtId="0" fontId="0" fillId="0" borderId="24" xfId="0" applyFill="1" applyBorder="1" applyAlignment="1">
      <alignment horizontal="center" vertical="center" textRotation="90" wrapText="1"/>
    </xf>
    <xf numFmtId="0" fontId="0" fillId="0" borderId="25" xfId="0" applyFill="1" applyBorder="1" applyAlignment="1">
      <alignment horizontal="center" vertical="center" textRotation="90" wrapText="1"/>
    </xf>
    <xf numFmtId="0" fontId="0" fillId="0" borderId="26" xfId="0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vertical="top"/>
    </xf>
    <xf numFmtId="0" fontId="2" fillId="0" borderId="0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69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9" fontId="2" fillId="0" borderId="27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28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69" fontId="2" fillId="0" borderId="12" xfId="0" applyNumberFormat="1" applyFont="1" applyBorder="1" applyAlignment="1">
      <alignment horizontal="center" vertical="center" wrapText="1"/>
    </xf>
    <xf numFmtId="169" fontId="2" fillId="0" borderId="14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69" fontId="2" fillId="0" borderId="21" xfId="0" applyNumberFormat="1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169" fontId="2" fillId="0" borderId="18" xfId="0" applyNumberFormat="1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69" fontId="2" fillId="0" borderId="18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4" fillId="0" borderId="18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textRotation="90" wrapText="1"/>
    </xf>
    <xf numFmtId="0" fontId="4" fillId="0" borderId="16" xfId="0" applyFont="1" applyFill="1" applyBorder="1" applyAlignment="1">
      <alignment vertical="top" textRotation="90" wrapText="1"/>
    </xf>
    <xf numFmtId="169" fontId="4" fillId="0" borderId="18" xfId="0" applyNumberFormat="1" applyFont="1" applyFill="1" applyBorder="1" applyAlignment="1">
      <alignment horizontal="center" vertical="center" wrapText="1"/>
    </xf>
    <xf numFmtId="16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69" fontId="4" fillId="0" borderId="21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top" textRotation="2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vertical="top" textRotation="90" wrapText="1"/>
    </xf>
    <xf numFmtId="0" fontId="4" fillId="0" borderId="34" xfId="0" applyFont="1" applyFill="1" applyBorder="1" applyAlignment="1">
      <alignment horizontal="center" vertical="center" wrapText="1"/>
    </xf>
    <xf numFmtId="169" fontId="4" fillId="0" borderId="35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169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top" textRotation="2" wrapText="1"/>
    </xf>
    <xf numFmtId="0" fontId="7" fillId="0" borderId="4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vertical="top" wrapText="1"/>
    </xf>
    <xf numFmtId="0" fontId="7" fillId="0" borderId="44" xfId="0" applyFont="1" applyFill="1" applyBorder="1" applyAlignment="1">
      <alignment vertical="top" textRotation="90" wrapText="1"/>
    </xf>
    <xf numFmtId="0" fontId="7" fillId="0" borderId="37" xfId="0" applyFont="1" applyFill="1" applyBorder="1" applyAlignment="1">
      <alignment horizontal="center" vertical="center" textRotation="90" wrapText="1"/>
    </xf>
    <xf numFmtId="169" fontId="7" fillId="0" borderId="41" xfId="0" applyNumberFormat="1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vertical="center" wrapText="1"/>
    </xf>
    <xf numFmtId="0" fontId="7" fillId="0" borderId="44" xfId="0" applyFont="1" applyFill="1" applyBorder="1" applyAlignment="1">
      <alignment vertical="center" wrapText="1"/>
    </xf>
    <xf numFmtId="169" fontId="7" fillId="0" borderId="44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vertical="top" wrapText="1"/>
    </xf>
    <xf numFmtId="0" fontId="7" fillId="0" borderId="44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169" fontId="7" fillId="0" borderId="42" xfId="0" applyNumberFormat="1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169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4" fillId="34" borderId="34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7" fillId="34" borderId="45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textRotation="90" wrapText="1"/>
    </xf>
    <xf numFmtId="0" fontId="4" fillId="0" borderId="48" xfId="0" applyFont="1" applyFill="1" applyBorder="1" applyAlignment="1">
      <alignment horizontal="left" vertical="center" textRotation="90" wrapText="1"/>
    </xf>
    <xf numFmtId="3" fontId="4" fillId="0" borderId="48" xfId="0" applyNumberFormat="1" applyFont="1" applyFill="1" applyBorder="1" applyAlignment="1">
      <alignment horizontal="center" vertical="center"/>
    </xf>
    <xf numFmtId="1" fontId="4" fillId="0" borderId="48" xfId="0" applyNumberFormat="1" applyFont="1" applyFill="1" applyBorder="1" applyAlignment="1">
      <alignment horizontal="center" vertical="center" wrapText="1"/>
    </xf>
    <xf numFmtId="169" fontId="4" fillId="0" borderId="47" xfId="0" applyNumberFormat="1" applyFont="1" applyFill="1" applyBorder="1" applyAlignment="1">
      <alignment horizontal="center" vertical="center" wrapText="1"/>
    </xf>
    <xf numFmtId="169" fontId="4" fillId="0" borderId="26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3" fillId="0" borderId="3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2" fillId="0" borderId="26" xfId="0" applyFont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 vertical="top" wrapText="1"/>
    </xf>
    <xf numFmtId="0" fontId="0" fillId="0" borderId="50" xfId="0" applyBorder="1" applyAlignment="1">
      <alignment horizontal="center" vertical="center" textRotation="90" wrapText="1"/>
    </xf>
    <xf numFmtId="0" fontId="0" fillId="0" borderId="43" xfId="0" applyBorder="1" applyAlignment="1">
      <alignment horizontal="center" vertical="center" textRotation="90" wrapText="1"/>
    </xf>
    <xf numFmtId="0" fontId="0" fillId="0" borderId="51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4" fillId="0" borderId="52" xfId="0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horizontal="center" vertical="top" wrapText="1"/>
    </xf>
    <xf numFmtId="0" fontId="4" fillId="0" borderId="44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vertical="top" textRotation="90" wrapText="1"/>
    </xf>
    <xf numFmtId="0" fontId="4" fillId="0" borderId="44" xfId="0" applyFont="1" applyFill="1" applyBorder="1" applyAlignment="1">
      <alignment vertical="top" textRotation="90" wrapText="1"/>
    </xf>
    <xf numFmtId="0" fontId="4" fillId="0" borderId="25" xfId="0" applyFont="1" applyFill="1" applyBorder="1" applyAlignment="1">
      <alignment vertical="top" textRotation="90" wrapText="1"/>
    </xf>
    <xf numFmtId="0" fontId="4" fillId="0" borderId="35" xfId="0" applyFont="1" applyFill="1" applyBorder="1" applyAlignment="1">
      <alignment vertical="top" textRotation="90" wrapText="1"/>
    </xf>
    <xf numFmtId="0" fontId="4" fillId="0" borderId="42" xfId="0" applyFont="1" applyFill="1" applyBorder="1" applyAlignment="1">
      <alignment vertical="top" textRotation="90" wrapText="1"/>
    </xf>
    <xf numFmtId="0" fontId="4" fillId="0" borderId="56" xfId="0" applyFont="1" applyFill="1" applyBorder="1" applyAlignment="1">
      <alignment vertical="top" textRotation="90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vertical="top" textRotation="90" wrapText="1"/>
    </xf>
    <xf numFmtId="0" fontId="4" fillId="0" borderId="37" xfId="0" applyFont="1" applyFill="1" applyBorder="1" applyAlignment="1">
      <alignment vertical="top" textRotation="90" wrapText="1"/>
    </xf>
    <xf numFmtId="0" fontId="4" fillId="0" borderId="48" xfId="0" applyFont="1" applyFill="1" applyBorder="1" applyAlignment="1">
      <alignment vertical="top" textRotation="90" wrapText="1"/>
    </xf>
    <xf numFmtId="0" fontId="0" fillId="0" borderId="57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textRotation="90" wrapText="1"/>
    </xf>
    <xf numFmtId="0" fontId="0" fillId="0" borderId="59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textRotation="90" wrapText="1"/>
    </xf>
    <xf numFmtId="4" fontId="4" fillId="0" borderId="36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169" fontId="4" fillId="34" borderId="35" xfId="0" applyNumberFormat="1" applyFont="1" applyFill="1" applyBorder="1" applyAlignment="1">
      <alignment horizontal="center" vertical="center" wrapText="1"/>
    </xf>
    <xf numFmtId="169" fontId="4" fillId="34" borderId="42" xfId="0" applyNumberFormat="1" applyFont="1" applyFill="1" applyBorder="1" applyAlignment="1">
      <alignment horizontal="center" vertical="center" wrapText="1"/>
    </xf>
    <xf numFmtId="169" fontId="4" fillId="34" borderId="56" xfId="0" applyNumberFormat="1" applyFont="1" applyFill="1" applyBorder="1" applyAlignment="1">
      <alignment horizontal="center" vertical="center" wrapText="1"/>
    </xf>
    <xf numFmtId="3" fontId="4" fillId="34" borderId="36" xfId="0" applyNumberFormat="1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 wrapText="1"/>
    </xf>
    <xf numFmtId="0" fontId="4" fillId="34" borderId="48" xfId="0" applyFont="1" applyFill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center" vertical="center" wrapText="1"/>
    </xf>
    <xf numFmtId="0" fontId="4" fillId="34" borderId="4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169" fontId="4" fillId="0" borderId="34" xfId="0" applyNumberFormat="1" applyFont="1" applyFill="1" applyBorder="1" applyAlignment="1">
      <alignment horizontal="center" vertical="center" wrapText="1"/>
    </xf>
    <xf numFmtId="169" fontId="4" fillId="0" borderId="44" xfId="0" applyNumberFormat="1" applyFont="1" applyFill="1" applyBorder="1" applyAlignment="1">
      <alignment horizontal="center" vertical="center" wrapText="1"/>
    </xf>
    <xf numFmtId="169" fontId="4" fillId="0" borderId="25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 wrapText="1"/>
    </xf>
    <xf numFmtId="0" fontId="4" fillId="34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169" fontId="4" fillId="34" borderId="38" xfId="0" applyNumberFormat="1" applyFont="1" applyFill="1" applyBorder="1" applyAlignment="1">
      <alignment horizontal="center" vertical="center" wrapText="1"/>
    </xf>
    <xf numFmtId="169" fontId="4" fillId="34" borderId="65" xfId="0" applyNumberFormat="1" applyFont="1" applyFill="1" applyBorder="1" applyAlignment="1">
      <alignment horizontal="center" vertical="center" wrapText="1"/>
    </xf>
    <xf numFmtId="169" fontId="4" fillId="34" borderId="24" xfId="0" applyNumberFormat="1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 vertical="center" wrapText="1"/>
    </xf>
    <xf numFmtId="0" fontId="4" fillId="34" borderId="5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2" fillId="0" borderId="58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67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/>
    </xf>
    <xf numFmtId="0" fontId="0" fillId="0" borderId="68" xfId="0" applyBorder="1" applyAlignment="1">
      <alignment horizontal="center" vertical="center" textRotation="90" wrapText="1"/>
    </xf>
    <xf numFmtId="0" fontId="0" fillId="0" borderId="69" xfId="0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vertical="top" wrapText="1"/>
    </xf>
    <xf numFmtId="0" fontId="4" fillId="0" borderId="25" xfId="0" applyFont="1" applyFill="1" applyBorder="1" applyAlignment="1">
      <alignment vertical="top" wrapText="1"/>
    </xf>
    <xf numFmtId="0" fontId="4" fillId="0" borderId="35" xfId="0" applyFont="1" applyFill="1" applyBorder="1" applyAlignment="1">
      <alignment horizontal="center" vertical="top" wrapText="1"/>
    </xf>
    <xf numFmtId="0" fontId="4" fillId="0" borderId="56" xfId="0" applyFont="1" applyFill="1" applyBorder="1" applyAlignment="1">
      <alignment horizontal="center" vertical="top" wrapText="1"/>
    </xf>
    <xf numFmtId="0" fontId="4" fillId="0" borderId="36" xfId="0" applyFont="1" applyFill="1" applyBorder="1" applyAlignment="1">
      <alignment horizontal="center" vertical="top" wrapText="1"/>
    </xf>
    <xf numFmtId="0" fontId="4" fillId="0" borderId="48" xfId="0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169" fontId="4" fillId="0" borderId="35" xfId="0" applyNumberFormat="1" applyFont="1" applyFill="1" applyBorder="1" applyAlignment="1">
      <alignment horizontal="center" vertical="center" wrapText="1"/>
    </xf>
    <xf numFmtId="169" fontId="4" fillId="0" borderId="5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vertical="top" wrapText="1"/>
    </xf>
    <xf numFmtId="0" fontId="4" fillId="0" borderId="48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textRotation="90" wrapText="1"/>
    </xf>
    <xf numFmtId="0" fontId="0" fillId="0" borderId="22" xfId="0" applyFill="1" applyBorder="1" applyAlignment="1">
      <alignment horizontal="center" vertical="center" textRotation="90" wrapText="1"/>
    </xf>
    <xf numFmtId="0" fontId="0" fillId="0" borderId="20" xfId="0" applyFill="1" applyBorder="1" applyAlignment="1">
      <alignment horizontal="center" vertical="center" textRotation="90" wrapText="1"/>
    </xf>
    <xf numFmtId="0" fontId="0" fillId="0" borderId="23" xfId="0" applyFill="1" applyBorder="1" applyAlignment="1">
      <alignment horizontal="center" vertical="center" textRotation="90" wrapText="1"/>
    </xf>
    <xf numFmtId="0" fontId="7" fillId="0" borderId="70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/>
    </xf>
    <xf numFmtId="169" fontId="7" fillId="0" borderId="71" xfId="0" applyNumberFormat="1" applyFont="1" applyFill="1" applyBorder="1" applyAlignment="1">
      <alignment horizontal="center" vertical="center" wrapText="1"/>
    </xf>
    <xf numFmtId="169" fontId="7" fillId="0" borderId="72" xfId="0" applyNumberFormat="1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vertical="center" wrapText="1"/>
    </xf>
    <xf numFmtId="169" fontId="7" fillId="0" borderId="28" xfId="0" applyNumberFormat="1" applyFont="1" applyFill="1" applyBorder="1" applyAlignment="1">
      <alignment horizontal="center" vertical="center" wrapText="1"/>
    </xf>
    <xf numFmtId="169" fontId="7" fillId="0" borderId="31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top" wrapText="1"/>
    </xf>
    <xf numFmtId="0" fontId="7" fillId="0" borderId="31" xfId="0" applyFont="1" applyFill="1" applyBorder="1" applyAlignment="1">
      <alignment vertical="top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vertical="top" textRotation="90" wrapText="1"/>
    </xf>
    <xf numFmtId="0" fontId="7" fillId="0" borderId="31" xfId="0" applyFont="1" applyFill="1" applyBorder="1" applyAlignment="1">
      <alignment vertical="top" textRotation="90" wrapText="1"/>
    </xf>
    <xf numFmtId="0" fontId="7" fillId="0" borderId="70" xfId="0" applyFont="1" applyFill="1" applyBorder="1" applyAlignment="1">
      <alignment horizontal="center" vertical="center" textRotation="90" wrapText="1"/>
    </xf>
    <xf numFmtId="0" fontId="7" fillId="0" borderId="32" xfId="0" applyFont="1" applyFill="1" applyBorder="1" applyAlignment="1">
      <alignment horizontal="center" vertical="center" textRotation="90" wrapText="1"/>
    </xf>
    <xf numFmtId="169" fontId="7" fillId="0" borderId="72" xfId="0" applyNumberFormat="1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vertical="top" wrapText="1"/>
    </xf>
    <xf numFmtId="0" fontId="7" fillId="0" borderId="32" xfId="0" applyFont="1" applyFill="1" applyBorder="1" applyAlignment="1">
      <alignment vertical="top" wrapText="1"/>
    </xf>
    <xf numFmtId="0" fontId="7" fillId="0" borderId="71" xfId="0" applyFont="1" applyFill="1" applyBorder="1" applyAlignment="1">
      <alignment vertical="top" wrapText="1"/>
    </xf>
    <xf numFmtId="0" fontId="7" fillId="0" borderId="72" xfId="0" applyFont="1" applyFill="1" applyBorder="1" applyAlignment="1">
      <alignment vertical="top" wrapText="1"/>
    </xf>
    <xf numFmtId="0" fontId="7" fillId="0" borderId="72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left" vertical="center" wrapText="1"/>
    </xf>
    <xf numFmtId="0" fontId="3" fillId="0" borderId="74" xfId="0" applyFont="1" applyFill="1" applyBorder="1" applyAlignment="1">
      <alignment horizontal="left" vertical="center" wrapText="1"/>
    </xf>
    <xf numFmtId="0" fontId="4" fillId="0" borderId="71" xfId="0" applyFont="1" applyFill="1" applyBorder="1" applyAlignment="1">
      <alignment vertical="center" wrapText="1"/>
    </xf>
    <xf numFmtId="0" fontId="4" fillId="0" borderId="72" xfId="0" applyFont="1" applyFill="1" applyBorder="1" applyAlignment="1">
      <alignment vertical="center" wrapText="1"/>
    </xf>
    <xf numFmtId="0" fontId="4" fillId="0" borderId="70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49" fontId="4" fillId="0" borderId="68" xfId="0" applyNumberFormat="1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vertical="top" wrapText="1"/>
    </xf>
    <xf numFmtId="0" fontId="0" fillId="0" borderId="58" xfId="0" applyFill="1" applyBorder="1" applyAlignment="1">
      <alignment horizontal="center" vertical="center" textRotation="90" wrapText="1"/>
    </xf>
    <xf numFmtId="0" fontId="0" fillId="0" borderId="59" xfId="0" applyFill="1" applyBorder="1" applyAlignment="1">
      <alignment horizontal="center" vertical="center" textRotation="90" wrapText="1"/>
    </xf>
    <xf numFmtId="0" fontId="0" fillId="0" borderId="13" xfId="0" applyFill="1" applyBorder="1" applyAlignment="1">
      <alignment horizontal="center" vertical="center" textRotation="90" wrapText="1"/>
    </xf>
    <xf numFmtId="0" fontId="0" fillId="0" borderId="64" xfId="0" applyFill="1" applyBorder="1" applyAlignment="1">
      <alignment horizontal="center" vertical="center" textRotation="90" wrapText="1"/>
    </xf>
    <xf numFmtId="0" fontId="0" fillId="0" borderId="53" xfId="0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textRotation="90" wrapText="1"/>
    </xf>
    <xf numFmtId="0" fontId="0" fillId="0" borderId="77" xfId="0" applyFill="1" applyBorder="1" applyAlignment="1">
      <alignment horizontal="center" vertical="center" textRotation="90" wrapText="1"/>
    </xf>
    <xf numFmtId="0" fontId="0" fillId="0" borderId="33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4" fillId="0" borderId="34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169" fontId="4" fillId="0" borderId="42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65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14" fontId="4" fillId="0" borderId="34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textRotation="90" wrapText="1"/>
    </xf>
    <xf numFmtId="0" fontId="4" fillId="0" borderId="37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textRotation="90" wrapText="1"/>
    </xf>
    <xf numFmtId="0" fontId="0" fillId="0" borderId="79" xfId="0" applyBorder="1" applyAlignment="1">
      <alignment horizontal="center" vertical="center" textRotation="90" wrapText="1"/>
    </xf>
    <xf numFmtId="0" fontId="0" fillId="0" borderId="53" xfId="0" applyBorder="1" applyAlignment="1">
      <alignment horizontal="center" vertical="center" textRotation="90" wrapText="1"/>
    </xf>
    <xf numFmtId="0" fontId="0" fillId="0" borderId="77" xfId="0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textRotation="90" wrapText="1"/>
    </xf>
    <xf numFmtId="0" fontId="0" fillId="0" borderId="23" xfId="0" applyFont="1" applyBorder="1" applyAlignment="1">
      <alignment horizontal="center" vertical="center" textRotation="90" wrapText="1"/>
    </xf>
    <xf numFmtId="0" fontId="2" fillId="0" borderId="5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left" vertical="center" textRotation="90" wrapText="1"/>
    </xf>
    <xf numFmtId="0" fontId="4" fillId="0" borderId="44" xfId="0" applyFont="1" applyFill="1" applyBorder="1" applyAlignment="1">
      <alignment horizontal="left" vertical="center" textRotation="90" wrapText="1"/>
    </xf>
    <xf numFmtId="0" fontId="4" fillId="0" borderId="25" xfId="0" applyFont="1" applyFill="1" applyBorder="1" applyAlignment="1">
      <alignment horizontal="left" vertical="center" textRotation="90" wrapText="1"/>
    </xf>
    <xf numFmtId="0" fontId="4" fillId="0" borderId="36" xfId="0" applyFont="1" applyFill="1" applyBorder="1" applyAlignment="1">
      <alignment horizontal="left" vertical="center" textRotation="90" wrapText="1"/>
    </xf>
    <xf numFmtId="0" fontId="4" fillId="0" borderId="37" xfId="0" applyFont="1" applyFill="1" applyBorder="1" applyAlignment="1">
      <alignment horizontal="left" vertical="center" textRotation="90" wrapText="1"/>
    </xf>
    <xf numFmtId="0" fontId="4" fillId="0" borderId="48" xfId="0" applyFont="1" applyFill="1" applyBorder="1" applyAlignment="1">
      <alignment horizontal="left" vertical="center" textRotation="90" wrapText="1"/>
    </xf>
    <xf numFmtId="0" fontId="4" fillId="0" borderId="35" xfId="0" applyFont="1" applyFill="1" applyBorder="1" applyAlignment="1">
      <alignment horizontal="left" vertical="center" textRotation="90" wrapText="1"/>
    </xf>
    <xf numFmtId="0" fontId="4" fillId="0" borderId="42" xfId="0" applyFont="1" applyFill="1" applyBorder="1" applyAlignment="1">
      <alignment horizontal="left" vertical="center" textRotation="90" wrapText="1"/>
    </xf>
    <xf numFmtId="0" fontId="4" fillId="0" borderId="56" xfId="0" applyFont="1" applyFill="1" applyBorder="1" applyAlignment="1">
      <alignment horizontal="left" vertical="center" textRotation="90" wrapText="1"/>
    </xf>
    <xf numFmtId="3" fontId="4" fillId="0" borderId="36" xfId="0" applyNumberFormat="1" applyFont="1" applyFill="1" applyBorder="1" applyAlignment="1">
      <alignment horizontal="center" vertical="center"/>
    </xf>
    <xf numFmtId="3" fontId="4" fillId="0" borderId="37" xfId="0" applyNumberFormat="1" applyFont="1" applyFill="1" applyBorder="1" applyAlignment="1">
      <alignment horizontal="center" vertical="center"/>
    </xf>
    <xf numFmtId="3" fontId="4" fillId="0" borderId="48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" fontId="4" fillId="0" borderId="36" xfId="0" applyNumberFormat="1" applyFont="1" applyFill="1" applyBorder="1" applyAlignment="1">
      <alignment horizontal="center" vertical="center" wrapText="1"/>
    </xf>
    <xf numFmtId="1" fontId="4" fillId="0" borderId="37" xfId="0" applyNumberFormat="1" applyFont="1" applyFill="1" applyBorder="1" applyAlignment="1">
      <alignment horizontal="center" vertical="center" wrapText="1"/>
    </xf>
    <xf numFmtId="1" fontId="4" fillId="0" borderId="4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35" borderId="3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O29"/>
  <sheetViews>
    <sheetView view="pageBreakPreview" zoomScale="90" zoomScaleSheetLayoutView="90" zoomScalePageLayoutView="0" workbookViewId="0" topLeftCell="A1">
      <selection activeCell="C12" sqref="C12"/>
    </sheetView>
  </sheetViews>
  <sheetFormatPr defaultColWidth="9.00390625" defaultRowHeight="12.75"/>
  <cols>
    <col min="1" max="1" width="4.00390625" style="0" customWidth="1"/>
    <col min="2" max="2" width="19.125" style="0" customWidth="1"/>
    <col min="3" max="3" width="17.125" style="0" customWidth="1"/>
    <col min="4" max="4" width="16.75390625" style="0" customWidth="1"/>
    <col min="5" max="5" width="20.25390625" style="0" customWidth="1"/>
    <col min="6" max="6" width="9.75390625" style="0" customWidth="1"/>
    <col min="7" max="7" width="9.00390625" style="0" customWidth="1"/>
    <col min="8" max="8" width="9.875" style="0" customWidth="1"/>
    <col min="9" max="9" width="8.375" style="0" customWidth="1"/>
    <col min="10" max="10" width="8.625" style="0" customWidth="1"/>
    <col min="11" max="11" width="8.75390625" style="0" customWidth="1"/>
    <col min="12" max="17" width="8.625" style="0" customWidth="1"/>
    <col min="18" max="18" width="9.375" style="0" customWidth="1"/>
    <col min="19" max="21" width="8.625" style="0" customWidth="1"/>
    <col min="22" max="22" width="10.625" style="0" customWidth="1"/>
    <col min="23" max="23" width="7.625" style="6" customWidth="1"/>
    <col min="24" max="24" width="7.375" style="6" customWidth="1"/>
    <col min="25" max="25" width="14.125" style="0" customWidth="1"/>
    <col min="26" max="30" width="9.125" style="0" customWidth="1"/>
    <col min="31" max="31" width="30.25390625" style="0" customWidth="1"/>
    <col min="32" max="32" width="12.00390625" style="0" customWidth="1"/>
    <col min="33" max="33" width="15.875" style="0" customWidth="1"/>
    <col min="34" max="34" width="9.625" style="0" customWidth="1"/>
    <col min="35" max="35" width="11.00390625" style="0" customWidth="1"/>
    <col min="36" max="39" width="9.375" style="0" customWidth="1"/>
    <col min="40" max="40" width="10.875" style="0" customWidth="1"/>
    <col min="41" max="41" width="8.125" style="0" customWidth="1"/>
  </cols>
  <sheetData>
    <row r="3" spans="2:9" ht="15" customHeight="1">
      <c r="B3" t="s">
        <v>47</v>
      </c>
      <c r="I3" s="14"/>
    </row>
    <row r="4" spans="9:10" ht="15" customHeight="1">
      <c r="I4" s="14"/>
      <c r="J4" s="11"/>
    </row>
    <row r="5" spans="3:10" ht="15" customHeight="1">
      <c r="C5" s="11" t="s">
        <v>46</v>
      </c>
      <c r="I5" s="14"/>
      <c r="J5" s="11" t="s">
        <v>38</v>
      </c>
    </row>
    <row r="6" spans="2:21" ht="15" customHeight="1">
      <c r="B6" t="s">
        <v>112</v>
      </c>
      <c r="C6" s="11"/>
      <c r="D6" s="11"/>
      <c r="G6" s="236" t="s">
        <v>116</v>
      </c>
      <c r="H6" s="236"/>
      <c r="I6" s="236"/>
      <c r="J6" s="236"/>
      <c r="K6" s="236"/>
      <c r="L6" s="236"/>
      <c r="M6" s="13"/>
      <c r="N6" s="13"/>
      <c r="O6" s="13"/>
      <c r="P6" s="13"/>
      <c r="Q6" s="13"/>
      <c r="R6" s="13"/>
      <c r="S6" s="13"/>
      <c r="T6" s="13"/>
      <c r="U6" s="13"/>
    </row>
    <row r="7" spans="2:21" ht="15" customHeight="1">
      <c r="B7" s="15" t="s">
        <v>42</v>
      </c>
      <c r="C7" s="11"/>
      <c r="D7" s="11"/>
      <c r="G7" s="236"/>
      <c r="H7" s="236"/>
      <c r="I7" s="236"/>
      <c r="J7" s="236"/>
      <c r="K7" s="236"/>
      <c r="L7" s="236"/>
      <c r="M7" s="13"/>
      <c r="N7" s="13"/>
      <c r="O7" s="13"/>
      <c r="P7" s="13"/>
      <c r="Q7" s="13"/>
      <c r="R7" s="13"/>
      <c r="S7" s="13"/>
      <c r="T7" s="13"/>
      <c r="U7" s="13"/>
    </row>
    <row r="8" spans="2:21" ht="15" customHeight="1">
      <c r="B8" s="15" t="s">
        <v>43</v>
      </c>
      <c r="C8" s="11"/>
      <c r="D8" s="11"/>
      <c r="G8" s="16"/>
      <c r="H8" s="16"/>
      <c r="I8" s="16"/>
      <c r="K8" s="9" t="s">
        <v>117</v>
      </c>
      <c r="L8" s="9"/>
      <c r="M8" s="9"/>
      <c r="N8" s="9"/>
      <c r="O8" s="9"/>
      <c r="P8" s="9"/>
      <c r="Q8" s="9"/>
      <c r="R8" s="9"/>
      <c r="S8" s="9"/>
      <c r="T8" s="9"/>
      <c r="U8" s="9"/>
    </row>
    <row r="9" spans="2:4" ht="15" customHeight="1">
      <c r="B9" s="15" t="s">
        <v>44</v>
      </c>
      <c r="C9" s="11"/>
      <c r="D9" s="11"/>
    </row>
    <row r="10" spans="2:21" ht="12.75">
      <c r="B10" s="15" t="s">
        <v>115</v>
      </c>
      <c r="C10" s="481" t="s">
        <v>155</v>
      </c>
      <c r="D10" s="481"/>
      <c r="F10" s="11"/>
      <c r="G10" s="170" t="s">
        <v>150</v>
      </c>
      <c r="H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26:27" ht="12.75">
      <c r="Z11" s="237"/>
      <c r="AA11" s="237"/>
    </row>
    <row r="12" spans="1:41" ht="12.75" customHeight="1">
      <c r="A12" s="10"/>
      <c r="B12" s="10"/>
      <c r="C12" s="10"/>
      <c r="D12" s="238" t="s">
        <v>62</v>
      </c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1"/>
      <c r="W12" s="10"/>
      <c r="X12" s="10"/>
      <c r="Y12" s="1"/>
      <c r="Z12" s="237"/>
      <c r="AA12" s="237"/>
      <c r="AB12" s="13"/>
      <c r="AC12" s="1"/>
      <c r="AD12" s="1"/>
      <c r="AE12" s="1"/>
      <c r="AF12" s="1"/>
      <c r="AG12" s="1"/>
      <c r="AH12" s="1"/>
      <c r="AI12" s="1"/>
      <c r="AJ12" s="9"/>
      <c r="AK12" s="9"/>
      <c r="AL12" s="9"/>
      <c r="AM12" s="9"/>
      <c r="AN12" s="9"/>
      <c r="AO12" s="9"/>
    </row>
    <row r="13" spans="1:41" ht="12.75" customHeight="1" thickBot="1">
      <c r="A13" s="10"/>
      <c r="B13" s="10"/>
      <c r="C13" s="10"/>
      <c r="D13" s="10"/>
      <c r="E13" s="10"/>
      <c r="F13" s="10"/>
      <c r="G13" s="10"/>
      <c r="H13" s="10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1"/>
      <c r="W13" s="5"/>
      <c r="X13" s="5"/>
      <c r="Y13" s="1"/>
      <c r="Z13" t="s">
        <v>45</v>
      </c>
      <c r="AB13" s="1"/>
      <c r="AC13" s="1"/>
      <c r="AD13" s="1"/>
      <c r="AE13" s="1"/>
      <c r="AF13" s="1"/>
      <c r="AG13" s="1"/>
      <c r="AH13" s="1"/>
      <c r="AI13" s="1"/>
      <c r="AJ13" s="9"/>
      <c r="AK13" s="9"/>
      <c r="AL13" s="9"/>
      <c r="AM13" s="9"/>
      <c r="AN13" s="9"/>
      <c r="AO13" s="9"/>
    </row>
    <row r="14" spans="1:41" ht="13.5" customHeight="1" thickBot="1">
      <c r="A14" s="213" t="s">
        <v>0</v>
      </c>
      <c r="B14" s="213" t="s">
        <v>3</v>
      </c>
      <c r="C14" s="265" t="s">
        <v>5</v>
      </c>
      <c r="D14" s="266"/>
      <c r="E14" s="269" t="s">
        <v>35</v>
      </c>
      <c r="F14" s="265" t="s">
        <v>6</v>
      </c>
      <c r="G14" s="267"/>
      <c r="H14" s="266"/>
      <c r="I14" s="208" t="s">
        <v>37</v>
      </c>
      <c r="J14" s="199" t="s">
        <v>36</v>
      </c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1"/>
      <c r="V14" s="199" t="s">
        <v>7</v>
      </c>
      <c r="W14" s="200"/>
      <c r="X14" s="201"/>
      <c r="Y14" s="239" t="s">
        <v>10</v>
      </c>
      <c r="Z14" s="240"/>
      <c r="AA14" s="240"/>
      <c r="AB14" s="240"/>
      <c r="AC14" s="240"/>
      <c r="AD14" s="240"/>
      <c r="AE14" s="240"/>
      <c r="AF14" s="240"/>
      <c r="AG14" s="240"/>
      <c r="AH14" s="240"/>
      <c r="AI14" s="241"/>
      <c r="AJ14" s="199" t="s">
        <v>24</v>
      </c>
      <c r="AK14" s="200"/>
      <c r="AL14" s="200"/>
      <c r="AM14" s="201"/>
      <c r="AN14" s="194" t="s">
        <v>33</v>
      </c>
      <c r="AO14" s="194" t="s">
        <v>34</v>
      </c>
    </row>
    <row r="15" spans="1:41" ht="25.5" customHeight="1" thickBot="1">
      <c r="A15" s="214"/>
      <c r="B15" s="214"/>
      <c r="C15" s="234" t="s">
        <v>1</v>
      </c>
      <c r="D15" s="246" t="s">
        <v>2</v>
      </c>
      <c r="E15" s="270"/>
      <c r="F15" s="242" t="s">
        <v>32</v>
      </c>
      <c r="G15" s="242" t="s">
        <v>4</v>
      </c>
      <c r="H15" s="242" t="s">
        <v>14</v>
      </c>
      <c r="I15" s="248"/>
      <c r="J15" s="197" t="s">
        <v>53</v>
      </c>
      <c r="K15" s="197" t="s">
        <v>54</v>
      </c>
      <c r="L15" s="197" t="s">
        <v>55</v>
      </c>
      <c r="M15" s="197" t="s">
        <v>56</v>
      </c>
      <c r="N15" s="197" t="s">
        <v>57</v>
      </c>
      <c r="O15" s="197" t="s">
        <v>58</v>
      </c>
      <c r="P15" s="197" t="s">
        <v>59</v>
      </c>
      <c r="Q15" s="197" t="s">
        <v>60</v>
      </c>
      <c r="R15" s="197" t="s">
        <v>61</v>
      </c>
      <c r="S15" s="197" t="s">
        <v>50</v>
      </c>
      <c r="T15" s="197" t="s">
        <v>51</v>
      </c>
      <c r="U15" s="197" t="s">
        <v>52</v>
      </c>
      <c r="V15" s="197" t="s">
        <v>8</v>
      </c>
      <c r="W15" s="280" t="s">
        <v>9</v>
      </c>
      <c r="X15" s="208" t="s">
        <v>29</v>
      </c>
      <c r="Y15" s="272" t="s">
        <v>13</v>
      </c>
      <c r="Z15" s="244" t="s">
        <v>11</v>
      </c>
      <c r="AA15" s="268"/>
      <c r="AB15" s="268"/>
      <c r="AC15" s="268"/>
      <c r="AD15" s="245"/>
      <c r="AE15" s="244" t="s">
        <v>18</v>
      </c>
      <c r="AF15" s="245"/>
      <c r="AG15" s="244" t="s">
        <v>20</v>
      </c>
      <c r="AH15" s="245"/>
      <c r="AI15" s="242" t="s">
        <v>23</v>
      </c>
      <c r="AJ15" s="242" t="s">
        <v>25</v>
      </c>
      <c r="AK15" s="242" t="s">
        <v>27</v>
      </c>
      <c r="AL15" s="242" t="s">
        <v>26</v>
      </c>
      <c r="AM15" s="242" t="s">
        <v>28</v>
      </c>
      <c r="AN15" s="195"/>
      <c r="AO15" s="195"/>
    </row>
    <row r="16" spans="1:41" ht="104.25" customHeight="1" thickBot="1">
      <c r="A16" s="215"/>
      <c r="B16" s="215"/>
      <c r="C16" s="235"/>
      <c r="D16" s="247"/>
      <c r="E16" s="271"/>
      <c r="F16" s="243"/>
      <c r="G16" s="243"/>
      <c r="H16" s="243"/>
      <c r="I16" s="209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281"/>
      <c r="X16" s="209"/>
      <c r="Y16" s="273"/>
      <c r="Z16" s="22" t="s">
        <v>12</v>
      </c>
      <c r="AA16" s="22" t="s">
        <v>15</v>
      </c>
      <c r="AB16" s="22" t="s">
        <v>16</v>
      </c>
      <c r="AC16" s="22" t="s">
        <v>17</v>
      </c>
      <c r="AD16" s="22" t="s">
        <v>49</v>
      </c>
      <c r="AE16" s="20" t="s">
        <v>19</v>
      </c>
      <c r="AF16" s="20" t="s">
        <v>29</v>
      </c>
      <c r="AG16" s="20" t="s">
        <v>21</v>
      </c>
      <c r="AH16" s="20" t="s">
        <v>22</v>
      </c>
      <c r="AI16" s="243"/>
      <c r="AJ16" s="243"/>
      <c r="AK16" s="243"/>
      <c r="AL16" s="243"/>
      <c r="AM16" s="243"/>
      <c r="AN16" s="196"/>
      <c r="AO16" s="196"/>
    </row>
    <row r="17" spans="1:41" ht="13.5" thickBot="1">
      <c r="A17" s="18">
        <v>1</v>
      </c>
      <c r="B17" s="18">
        <v>2</v>
      </c>
      <c r="C17" s="21">
        <v>3</v>
      </c>
      <c r="D17" s="19">
        <v>4</v>
      </c>
      <c r="E17" s="73">
        <v>5</v>
      </c>
      <c r="F17" s="21">
        <v>6</v>
      </c>
      <c r="G17" s="18">
        <v>7</v>
      </c>
      <c r="H17" s="19">
        <v>8</v>
      </c>
      <c r="I17" s="21">
        <v>9</v>
      </c>
      <c r="J17" s="18">
        <v>10</v>
      </c>
      <c r="K17" s="19">
        <v>11</v>
      </c>
      <c r="L17" s="21">
        <v>12</v>
      </c>
      <c r="M17" s="18">
        <v>13</v>
      </c>
      <c r="N17" s="19">
        <v>14</v>
      </c>
      <c r="O17" s="21">
        <v>15</v>
      </c>
      <c r="P17" s="18">
        <v>16</v>
      </c>
      <c r="Q17" s="19">
        <v>17</v>
      </c>
      <c r="R17" s="21">
        <v>18</v>
      </c>
      <c r="S17" s="18">
        <v>19</v>
      </c>
      <c r="T17" s="19">
        <v>20</v>
      </c>
      <c r="U17" s="20">
        <v>21</v>
      </c>
      <c r="V17" s="18">
        <v>22</v>
      </c>
      <c r="W17" s="19">
        <v>23</v>
      </c>
      <c r="X17" s="20">
        <v>24</v>
      </c>
      <c r="Y17" s="18">
        <v>25</v>
      </c>
      <c r="Z17" s="19">
        <v>26</v>
      </c>
      <c r="AA17" s="21">
        <v>27</v>
      </c>
      <c r="AB17" s="18">
        <v>28</v>
      </c>
      <c r="AC17" s="19">
        <v>29</v>
      </c>
      <c r="AD17" s="21">
        <v>30</v>
      </c>
      <c r="AE17" s="18">
        <v>31</v>
      </c>
      <c r="AF17" s="19">
        <v>32</v>
      </c>
      <c r="AG17" s="21">
        <v>33</v>
      </c>
      <c r="AH17" s="18">
        <v>34</v>
      </c>
      <c r="AI17" s="19">
        <v>35</v>
      </c>
      <c r="AJ17" s="21">
        <v>36</v>
      </c>
      <c r="AK17" s="18">
        <v>37</v>
      </c>
      <c r="AL17" s="19">
        <v>38</v>
      </c>
      <c r="AM17" s="20">
        <v>39</v>
      </c>
      <c r="AN17" s="73">
        <v>40</v>
      </c>
      <c r="AO17" s="19">
        <v>41</v>
      </c>
    </row>
    <row r="18" spans="1:41" s="25" customFormat="1" ht="18.75" customHeight="1">
      <c r="A18" s="210">
        <v>1</v>
      </c>
      <c r="B18" s="216" t="s">
        <v>136</v>
      </c>
      <c r="C18" s="228" t="s">
        <v>144</v>
      </c>
      <c r="D18" s="225" t="s">
        <v>63</v>
      </c>
      <c r="E18" s="277" t="s">
        <v>106</v>
      </c>
      <c r="F18" s="222"/>
      <c r="G18" s="219"/>
      <c r="H18" s="231"/>
      <c r="I18" s="222"/>
      <c r="J18" s="219"/>
      <c r="K18" s="219"/>
      <c r="L18" s="219"/>
      <c r="M18" s="219"/>
      <c r="N18" s="219"/>
      <c r="O18" s="205"/>
      <c r="P18" s="205"/>
      <c r="Q18" s="205"/>
      <c r="R18" s="205"/>
      <c r="S18" s="205"/>
      <c r="T18" s="205"/>
      <c r="U18" s="202"/>
      <c r="V18" s="219"/>
      <c r="W18" s="219"/>
      <c r="X18" s="231"/>
      <c r="Y18" s="255">
        <v>216</v>
      </c>
      <c r="Z18" s="205"/>
      <c r="AA18" s="205"/>
      <c r="AB18" s="205"/>
      <c r="AC18" s="205"/>
      <c r="AD18" s="274"/>
      <c r="AE18" s="83" t="s">
        <v>107</v>
      </c>
      <c r="AF18" s="85">
        <v>1</v>
      </c>
      <c r="AG18" s="252" t="s">
        <v>48</v>
      </c>
      <c r="AH18" s="252">
        <v>0.204</v>
      </c>
      <c r="AI18" s="258">
        <v>36800</v>
      </c>
      <c r="AJ18" s="289">
        <v>8</v>
      </c>
      <c r="AK18" s="252">
        <v>0</v>
      </c>
      <c r="AL18" s="262">
        <v>8</v>
      </c>
      <c r="AM18" s="261">
        <v>11636</v>
      </c>
      <c r="AN18" s="286">
        <v>432000</v>
      </c>
      <c r="AO18" s="249">
        <v>0</v>
      </c>
    </row>
    <row r="19" spans="1:41" s="25" customFormat="1" ht="18.75" customHeight="1">
      <c r="A19" s="211"/>
      <c r="B19" s="217"/>
      <c r="C19" s="229"/>
      <c r="D19" s="226"/>
      <c r="E19" s="278"/>
      <c r="F19" s="223"/>
      <c r="G19" s="220"/>
      <c r="H19" s="232"/>
      <c r="I19" s="223"/>
      <c r="J19" s="220"/>
      <c r="K19" s="220"/>
      <c r="L19" s="220"/>
      <c r="M19" s="220"/>
      <c r="N19" s="220"/>
      <c r="O19" s="206"/>
      <c r="P19" s="206"/>
      <c r="Q19" s="206"/>
      <c r="R19" s="206"/>
      <c r="S19" s="206"/>
      <c r="T19" s="206"/>
      <c r="U19" s="203"/>
      <c r="V19" s="220"/>
      <c r="W19" s="220"/>
      <c r="X19" s="232"/>
      <c r="Y19" s="256"/>
      <c r="Z19" s="206"/>
      <c r="AA19" s="206"/>
      <c r="AB19" s="206"/>
      <c r="AC19" s="206"/>
      <c r="AD19" s="275"/>
      <c r="AE19" s="111" t="s">
        <v>64</v>
      </c>
      <c r="AF19" s="88">
        <v>1</v>
      </c>
      <c r="AG19" s="253"/>
      <c r="AH19" s="253"/>
      <c r="AI19" s="259"/>
      <c r="AJ19" s="290"/>
      <c r="AK19" s="253"/>
      <c r="AL19" s="263"/>
      <c r="AM19" s="259"/>
      <c r="AN19" s="287"/>
      <c r="AO19" s="250"/>
    </row>
    <row r="20" spans="1:41" s="25" customFormat="1" ht="18.75" customHeight="1">
      <c r="A20" s="211"/>
      <c r="B20" s="217"/>
      <c r="C20" s="229"/>
      <c r="D20" s="226"/>
      <c r="E20" s="278"/>
      <c r="F20" s="223"/>
      <c r="G20" s="220"/>
      <c r="H20" s="232"/>
      <c r="I20" s="223"/>
      <c r="J20" s="220"/>
      <c r="K20" s="220"/>
      <c r="L20" s="220"/>
      <c r="M20" s="220"/>
      <c r="N20" s="220"/>
      <c r="O20" s="206"/>
      <c r="P20" s="206"/>
      <c r="Q20" s="206"/>
      <c r="R20" s="206"/>
      <c r="S20" s="206"/>
      <c r="T20" s="206"/>
      <c r="U20" s="203"/>
      <c r="V20" s="220"/>
      <c r="W20" s="220"/>
      <c r="X20" s="232"/>
      <c r="Y20" s="256"/>
      <c r="Z20" s="206"/>
      <c r="AA20" s="206"/>
      <c r="AB20" s="206"/>
      <c r="AC20" s="206"/>
      <c r="AD20" s="275"/>
      <c r="AE20" s="111" t="s">
        <v>65</v>
      </c>
      <c r="AF20" s="88">
        <v>1</v>
      </c>
      <c r="AG20" s="253"/>
      <c r="AH20" s="253"/>
      <c r="AI20" s="259"/>
      <c r="AJ20" s="290"/>
      <c r="AK20" s="253"/>
      <c r="AL20" s="263"/>
      <c r="AM20" s="259"/>
      <c r="AN20" s="287"/>
      <c r="AO20" s="250"/>
    </row>
    <row r="21" spans="1:41" s="25" customFormat="1" ht="18.75" customHeight="1" thickBot="1">
      <c r="A21" s="212"/>
      <c r="B21" s="218"/>
      <c r="C21" s="230"/>
      <c r="D21" s="227"/>
      <c r="E21" s="279"/>
      <c r="F21" s="224"/>
      <c r="G21" s="221"/>
      <c r="H21" s="233"/>
      <c r="I21" s="224"/>
      <c r="J21" s="221"/>
      <c r="K21" s="221"/>
      <c r="L21" s="221"/>
      <c r="M21" s="221"/>
      <c r="N21" s="221"/>
      <c r="O21" s="207"/>
      <c r="P21" s="207"/>
      <c r="Q21" s="207"/>
      <c r="R21" s="207"/>
      <c r="S21" s="207"/>
      <c r="T21" s="207"/>
      <c r="U21" s="204"/>
      <c r="V21" s="221"/>
      <c r="W21" s="221"/>
      <c r="X21" s="233"/>
      <c r="Y21" s="257"/>
      <c r="Z21" s="207"/>
      <c r="AA21" s="207"/>
      <c r="AB21" s="207"/>
      <c r="AC21" s="207"/>
      <c r="AD21" s="276"/>
      <c r="AE21" s="84" t="s">
        <v>66</v>
      </c>
      <c r="AF21" s="67">
        <v>2</v>
      </c>
      <c r="AG21" s="254"/>
      <c r="AH21" s="254"/>
      <c r="AI21" s="260"/>
      <c r="AJ21" s="291"/>
      <c r="AK21" s="254"/>
      <c r="AL21" s="264"/>
      <c r="AM21" s="260"/>
      <c r="AN21" s="288"/>
      <c r="AO21" s="251"/>
    </row>
    <row r="22" spans="1:41" s="69" customFormat="1" ht="19.5" customHeight="1" thickBot="1">
      <c r="A22" s="199" t="s">
        <v>30</v>
      </c>
      <c r="B22" s="200"/>
      <c r="C22" s="27" t="s">
        <v>31</v>
      </c>
      <c r="D22" s="23" t="s">
        <v>31</v>
      </c>
      <c r="E22" s="7" t="s">
        <v>31</v>
      </c>
      <c r="F22" s="27" t="s">
        <v>31</v>
      </c>
      <c r="G22" s="2" t="s">
        <v>31</v>
      </c>
      <c r="H22" s="23">
        <f aca="true" t="shared" si="0" ref="H22:U22">SUM(H18:H21)</f>
        <v>0</v>
      </c>
      <c r="I22" s="70">
        <f t="shared" si="0"/>
        <v>0</v>
      </c>
      <c r="J22" s="3">
        <f t="shared" si="0"/>
        <v>0</v>
      </c>
      <c r="K22" s="3">
        <f t="shared" si="0"/>
        <v>0</v>
      </c>
      <c r="L22" s="3">
        <f t="shared" si="0"/>
        <v>0</v>
      </c>
      <c r="M22" s="3">
        <f t="shared" si="0"/>
        <v>0</v>
      </c>
      <c r="N22" s="3">
        <f t="shared" si="0"/>
        <v>0</v>
      </c>
      <c r="O22" s="3">
        <f t="shared" si="0"/>
        <v>0</v>
      </c>
      <c r="P22" s="3">
        <f t="shared" si="0"/>
        <v>0</v>
      </c>
      <c r="Q22" s="3">
        <f t="shared" si="0"/>
        <v>0</v>
      </c>
      <c r="R22" s="3">
        <f t="shared" si="0"/>
        <v>0</v>
      </c>
      <c r="S22" s="3">
        <f t="shared" si="0"/>
        <v>0</v>
      </c>
      <c r="T22" s="3">
        <f t="shared" si="0"/>
        <v>0</v>
      </c>
      <c r="U22" s="72">
        <f t="shared" si="0"/>
        <v>0</v>
      </c>
      <c r="V22" s="40" t="s">
        <v>31</v>
      </c>
      <c r="W22" s="2" t="s">
        <v>31</v>
      </c>
      <c r="X22" s="23">
        <f aca="true" t="shared" si="1" ref="X22:AD22">SUM(X18:X21)</f>
        <v>0</v>
      </c>
      <c r="Y22" s="75">
        <f t="shared" si="1"/>
        <v>216</v>
      </c>
      <c r="Z22" s="3">
        <f t="shared" si="1"/>
        <v>0</v>
      </c>
      <c r="AA22" s="3">
        <f t="shared" si="1"/>
        <v>0</v>
      </c>
      <c r="AB22" s="3">
        <f t="shared" si="1"/>
        <v>0</v>
      </c>
      <c r="AC22" s="3">
        <f t="shared" si="1"/>
        <v>0</v>
      </c>
      <c r="AD22" s="59">
        <f t="shared" si="1"/>
        <v>0</v>
      </c>
      <c r="AE22" s="2" t="s">
        <v>31</v>
      </c>
      <c r="AF22" s="3">
        <f>SUM(AF18:AF21)</f>
        <v>5</v>
      </c>
      <c r="AG22" s="2" t="s">
        <v>31</v>
      </c>
      <c r="AH22" s="3">
        <f>SUM(AH18:AH21)</f>
        <v>0.204</v>
      </c>
      <c r="AI22" s="23">
        <f>SUM(AI18:AI21)</f>
        <v>36800</v>
      </c>
      <c r="AJ22" s="70">
        <f>SUM(AJ18:AJ21)</f>
        <v>8</v>
      </c>
      <c r="AK22" s="3">
        <f>SUM(AK18:AK21)</f>
        <v>0</v>
      </c>
      <c r="AL22" s="3">
        <f>SUM(AL18:AL21)</f>
        <v>8</v>
      </c>
      <c r="AM22" s="23" t="s">
        <v>31</v>
      </c>
      <c r="AN22" s="74">
        <f>SUM(AN18:AN21)</f>
        <v>432000</v>
      </c>
      <c r="AO22" s="23">
        <f>SUM(AO18:AO21)</f>
        <v>0</v>
      </c>
    </row>
    <row r="23" spans="1:41" ht="12.75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57"/>
      <c r="W23" s="57"/>
      <c r="X23" s="57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</row>
    <row r="24" spans="1:41" ht="15" customHeight="1">
      <c r="A24" s="1"/>
      <c r="B24" s="8" t="s">
        <v>39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44"/>
      <c r="W24" s="44"/>
      <c r="X24" s="44"/>
      <c r="Y24" s="285" t="s">
        <v>109</v>
      </c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5"/>
      <c r="AL24" s="285"/>
      <c r="AM24" s="285"/>
      <c r="AN24" s="285"/>
      <c r="AO24" s="285"/>
    </row>
    <row r="25" spans="1:40" ht="15.75" customHeight="1">
      <c r="A25" s="1"/>
      <c r="B25" s="8" t="s">
        <v>40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X25" s="284" t="s">
        <v>41</v>
      </c>
      <c r="Y25" s="284"/>
      <c r="Z25" s="284"/>
      <c r="AA25" s="284"/>
      <c r="AB25" s="284"/>
      <c r="AC25" s="284"/>
      <c r="AD25" s="284"/>
      <c r="AE25" s="284"/>
      <c r="AF25" s="284"/>
      <c r="AG25" s="284"/>
      <c r="AH25" s="284"/>
      <c r="AI25" s="284"/>
      <c r="AJ25" s="284"/>
      <c r="AK25" s="284"/>
      <c r="AL25" s="284"/>
      <c r="AM25" s="12"/>
      <c r="AN25" s="12"/>
    </row>
    <row r="26" spans="1:22" ht="14.25" customHeight="1">
      <c r="A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/>
    </row>
    <row r="27" spans="1:36" ht="16.5" customHeight="1">
      <c r="A27" s="1"/>
      <c r="B27" s="11"/>
      <c r="C27" s="11"/>
      <c r="D27" s="11"/>
      <c r="E27" s="11"/>
      <c r="F27" s="11"/>
      <c r="G27" s="11"/>
      <c r="I27" s="10"/>
      <c r="Z27" s="283" t="s">
        <v>113</v>
      </c>
      <c r="AA27" s="283"/>
      <c r="AB27" s="283"/>
      <c r="AC27" s="283"/>
      <c r="AD27" s="283"/>
      <c r="AE27" s="283"/>
      <c r="AF27" s="283"/>
      <c r="AG27" s="283"/>
      <c r="AH27" s="283"/>
      <c r="AI27" s="283"/>
      <c r="AJ27" s="17"/>
    </row>
    <row r="28" spans="5:36" ht="29.25" customHeight="1">
      <c r="E28" t="s">
        <v>114</v>
      </c>
      <c r="I28" s="10"/>
      <c r="V28" s="1"/>
      <c r="W28" s="5"/>
      <c r="X28" s="5"/>
      <c r="Y28" s="1"/>
      <c r="Z28" s="282" t="s">
        <v>145</v>
      </c>
      <c r="AA28" s="282"/>
      <c r="AB28" s="282"/>
      <c r="AC28" s="282"/>
      <c r="AD28" s="282"/>
      <c r="AE28" s="282"/>
      <c r="AF28" s="282"/>
      <c r="AG28" s="282"/>
      <c r="AH28" s="1"/>
      <c r="AI28" s="1"/>
      <c r="AJ28" s="1"/>
    </row>
    <row r="29" spans="11:35" ht="12.75"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5"/>
      <c r="X29" s="5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</sheetData>
  <sheetProtection/>
  <mergeCells count="90">
    <mergeCell ref="C10:D10"/>
    <mergeCell ref="Z28:AG28"/>
    <mergeCell ref="Z27:AI27"/>
    <mergeCell ref="X25:AL25"/>
    <mergeCell ref="Y24:AO24"/>
    <mergeCell ref="AC18:AC21"/>
    <mergeCell ref="V18:V21"/>
    <mergeCell ref="AN18:AN21"/>
    <mergeCell ref="AJ18:AJ21"/>
    <mergeCell ref="AK18:AK21"/>
    <mergeCell ref="AB18:AB21"/>
    <mergeCell ref="Y15:Y16"/>
    <mergeCell ref="H15:H16"/>
    <mergeCell ref="W18:W21"/>
    <mergeCell ref="AD18:AD21"/>
    <mergeCell ref="N18:N21"/>
    <mergeCell ref="E18:E21"/>
    <mergeCell ref="W15:W16"/>
    <mergeCell ref="T15:T16"/>
    <mergeCell ref="K18:K21"/>
    <mergeCell ref="J18:J21"/>
    <mergeCell ref="AJ15:AJ16"/>
    <mergeCell ref="C14:D14"/>
    <mergeCell ref="F15:F16"/>
    <mergeCell ref="F14:H14"/>
    <mergeCell ref="Z15:AD15"/>
    <mergeCell ref="AK15:AK16"/>
    <mergeCell ref="M15:M16"/>
    <mergeCell ref="G15:G16"/>
    <mergeCell ref="V14:X14"/>
    <mergeCell ref="E14:E16"/>
    <mergeCell ref="AO18:AO21"/>
    <mergeCell ref="X18:X21"/>
    <mergeCell ref="AH18:AH21"/>
    <mergeCell ref="Y18:Y21"/>
    <mergeCell ref="Z18:Z21"/>
    <mergeCell ref="AA18:AA21"/>
    <mergeCell ref="AG18:AG21"/>
    <mergeCell ref="AI18:AI21"/>
    <mergeCell ref="AM18:AM21"/>
    <mergeCell ref="AL18:AL21"/>
    <mergeCell ref="Y14:AI14"/>
    <mergeCell ref="A22:B22"/>
    <mergeCell ref="A14:A16"/>
    <mergeCell ref="AM15:AM16"/>
    <mergeCell ref="AE15:AF15"/>
    <mergeCell ref="AG15:AH15"/>
    <mergeCell ref="AI15:AI16"/>
    <mergeCell ref="AL15:AL16"/>
    <mergeCell ref="D15:D16"/>
    <mergeCell ref="I14:I16"/>
    <mergeCell ref="G6:L7"/>
    <mergeCell ref="Z12:AA12"/>
    <mergeCell ref="Z11:AA11"/>
    <mergeCell ref="O18:O21"/>
    <mergeCell ref="P18:P21"/>
    <mergeCell ref="Q18:Q21"/>
    <mergeCell ref="D12:U12"/>
    <mergeCell ref="L18:L21"/>
    <mergeCell ref="G18:G21"/>
    <mergeCell ref="F18:F21"/>
    <mergeCell ref="B18:B21"/>
    <mergeCell ref="M18:M21"/>
    <mergeCell ref="I18:I21"/>
    <mergeCell ref="J15:J16"/>
    <mergeCell ref="K15:K16"/>
    <mergeCell ref="D18:D21"/>
    <mergeCell ref="C18:C21"/>
    <mergeCell ref="H18:H21"/>
    <mergeCell ref="C15:C16"/>
    <mergeCell ref="U18:U21"/>
    <mergeCell ref="S15:S16"/>
    <mergeCell ref="T18:T21"/>
    <mergeCell ref="V15:V16"/>
    <mergeCell ref="X15:X16"/>
    <mergeCell ref="A18:A21"/>
    <mergeCell ref="L15:L16"/>
    <mergeCell ref="R18:R21"/>
    <mergeCell ref="S18:S21"/>
    <mergeCell ref="B14:B16"/>
    <mergeCell ref="AN14:AN16"/>
    <mergeCell ref="AO14:AO16"/>
    <mergeCell ref="N15:N16"/>
    <mergeCell ref="O15:O16"/>
    <mergeCell ref="P15:P16"/>
    <mergeCell ref="Q15:Q16"/>
    <mergeCell ref="R15:R16"/>
    <mergeCell ref="J14:U14"/>
    <mergeCell ref="U15:U16"/>
    <mergeCell ref="AJ14:AM14"/>
  </mergeCells>
  <printOptions/>
  <pageMargins left="1.1811023622047245" right="0.5118110236220472" top="0.35433070866141736" bottom="0.35433070866141736" header="0.31496062992125984" footer="0.31496062992125984"/>
  <pageSetup fitToWidth="2" horizontalDpi="600" verticalDpi="600" orientation="landscape" paperSize="9" scale="57" r:id="rId1"/>
  <colBreaks count="1" manualBreakCount="1">
    <brk id="21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AP28"/>
  <sheetViews>
    <sheetView view="pageBreakPreview" zoomScale="90" zoomScaleSheetLayoutView="90" zoomScalePageLayoutView="0" workbookViewId="0" topLeftCell="A7">
      <selection activeCell="AO19" sqref="AO19:AO20"/>
    </sheetView>
  </sheetViews>
  <sheetFormatPr defaultColWidth="9.00390625" defaultRowHeight="12.75"/>
  <cols>
    <col min="1" max="1" width="4.00390625" style="32" customWidth="1"/>
    <col min="2" max="2" width="21.00390625" style="0" customWidth="1"/>
    <col min="3" max="5" width="19.75390625" style="0" customWidth="1"/>
    <col min="6" max="6" width="7.75390625" style="0" customWidth="1"/>
    <col min="7" max="7" width="9.125" style="0" customWidth="1"/>
    <col min="8" max="8" width="11.00390625" style="0" customWidth="1"/>
    <col min="9" max="10" width="8.125" style="0" customWidth="1"/>
    <col min="11" max="11" width="8.625" style="0" customWidth="1"/>
    <col min="12" max="12" width="7.125" style="0" customWidth="1"/>
    <col min="13" max="13" width="7.75390625" style="0" customWidth="1"/>
    <col min="14" max="14" width="7.25390625" style="0" customWidth="1"/>
    <col min="15" max="16" width="7.625" style="0" customWidth="1"/>
    <col min="17" max="17" width="8.125" style="0" customWidth="1"/>
    <col min="18" max="21" width="8.625" style="0" customWidth="1"/>
    <col min="22" max="22" width="7.625" style="0" customWidth="1"/>
    <col min="23" max="23" width="8.875" style="6" customWidth="1"/>
    <col min="24" max="24" width="8.625" style="6" customWidth="1"/>
    <col min="25" max="25" width="12.625" style="0" customWidth="1"/>
    <col min="26" max="29" width="10.75390625" style="0" customWidth="1"/>
    <col min="30" max="30" width="10.375" style="0" customWidth="1"/>
    <col min="31" max="31" width="17.875" style="0" customWidth="1"/>
    <col min="32" max="32" width="11.125" style="0" customWidth="1"/>
    <col min="33" max="33" width="15.875" style="0" customWidth="1"/>
    <col min="34" max="34" width="9.625" style="0" customWidth="1"/>
    <col min="35" max="35" width="11.75390625" style="0" customWidth="1"/>
    <col min="36" max="39" width="9.375" style="0" customWidth="1"/>
    <col min="40" max="40" width="10.25390625" style="0" customWidth="1"/>
    <col min="41" max="41" width="9.375" style="0" customWidth="1"/>
  </cols>
  <sheetData>
    <row r="3" spans="2:9" ht="15" customHeight="1">
      <c r="B3" t="s">
        <v>47</v>
      </c>
      <c r="I3" s="14"/>
    </row>
    <row r="4" spans="9:10" ht="15" customHeight="1">
      <c r="I4" s="14"/>
      <c r="J4" s="11"/>
    </row>
    <row r="5" spans="3:22" ht="15" customHeight="1">
      <c r="C5" s="11" t="s">
        <v>46</v>
      </c>
      <c r="I5" s="14"/>
      <c r="J5" s="11" t="s">
        <v>38</v>
      </c>
      <c r="V5" s="11"/>
    </row>
    <row r="6" spans="2:12" ht="15" customHeight="1">
      <c r="B6" t="s">
        <v>112</v>
      </c>
      <c r="C6" s="11"/>
      <c r="D6" s="11"/>
      <c r="G6" s="236" t="s">
        <v>116</v>
      </c>
      <c r="H6" s="236"/>
      <c r="I6" s="236"/>
      <c r="J6" s="236"/>
      <c r="K6" s="236"/>
      <c r="L6" s="236"/>
    </row>
    <row r="7" spans="2:12" ht="15" customHeight="1">
      <c r="B7" s="15" t="s">
        <v>42</v>
      </c>
      <c r="C7" s="11"/>
      <c r="D7" s="11"/>
      <c r="G7" s="236"/>
      <c r="H7" s="236"/>
      <c r="I7" s="236"/>
      <c r="J7" s="236"/>
      <c r="K7" s="236"/>
      <c r="L7" s="236"/>
    </row>
    <row r="8" spans="2:12" ht="15" customHeight="1">
      <c r="B8" s="15" t="s">
        <v>43</v>
      </c>
      <c r="C8" s="11"/>
      <c r="D8" s="11"/>
      <c r="G8" s="16"/>
      <c r="H8" s="16"/>
      <c r="I8" s="16"/>
      <c r="K8" s="9" t="s">
        <v>117</v>
      </c>
      <c r="L8" s="9"/>
    </row>
    <row r="9" spans="2:4" ht="15" customHeight="1">
      <c r="B9" s="15" t="s">
        <v>44</v>
      </c>
      <c r="C9" s="11"/>
      <c r="D9" s="11"/>
    </row>
    <row r="10" spans="2:22" ht="12.75">
      <c r="B10" s="15" t="s">
        <v>115</v>
      </c>
      <c r="C10" s="189" t="s">
        <v>151</v>
      </c>
      <c r="D10" s="11"/>
      <c r="F10" s="11"/>
      <c r="G10" t="s">
        <v>150</v>
      </c>
      <c r="H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26:27" ht="12.75">
      <c r="Z11" s="13"/>
      <c r="AA11" s="13"/>
    </row>
    <row r="12" spans="1:41" ht="12.75" customHeight="1">
      <c r="A12" s="33"/>
      <c r="B12" s="10"/>
      <c r="C12" s="10"/>
      <c r="D12" s="292" t="s">
        <v>111</v>
      </c>
      <c r="E12" s="292"/>
      <c r="F12" s="292"/>
      <c r="G12" s="292"/>
      <c r="H12" s="292"/>
      <c r="I12" s="292"/>
      <c r="J12" s="292"/>
      <c r="K12" s="292"/>
      <c r="L12" s="293"/>
      <c r="M12" s="1"/>
      <c r="N12" s="1"/>
      <c r="O12" s="1"/>
      <c r="P12" s="1"/>
      <c r="Q12" s="1"/>
      <c r="R12" s="1"/>
      <c r="S12" s="1"/>
      <c r="T12" s="1"/>
      <c r="U12" s="1"/>
      <c r="V12" s="34"/>
      <c r="W12" s="10"/>
      <c r="X12" s="10"/>
      <c r="Y12" s="1"/>
      <c r="Z12" s="13"/>
      <c r="AA12" s="13"/>
      <c r="AB12" s="13"/>
      <c r="AC12" s="1"/>
      <c r="AD12" s="1"/>
      <c r="AE12" s="1"/>
      <c r="AF12" s="1"/>
      <c r="AG12" s="1"/>
      <c r="AH12" s="1"/>
      <c r="AI12" s="1"/>
      <c r="AJ12" s="9"/>
      <c r="AK12" s="9"/>
      <c r="AL12" s="9"/>
      <c r="AM12" s="9"/>
      <c r="AN12" s="9"/>
      <c r="AO12" s="9"/>
    </row>
    <row r="13" spans="1:41" ht="12.75" customHeight="1" thickBot="1">
      <c r="A13" s="33"/>
      <c r="B13" s="10"/>
      <c r="C13" s="10"/>
      <c r="D13" s="10"/>
      <c r="E13" s="10"/>
      <c r="F13" s="10"/>
      <c r="G13" s="10"/>
      <c r="H13" s="10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5"/>
      <c r="X13" s="5"/>
      <c r="Y13" s="1"/>
      <c r="Z13" t="s">
        <v>45</v>
      </c>
      <c r="AB13" s="1"/>
      <c r="AC13" s="1"/>
      <c r="AD13" s="1"/>
      <c r="AE13" s="1"/>
      <c r="AF13" s="1"/>
      <c r="AG13" s="1"/>
      <c r="AH13" s="1"/>
      <c r="AI13" s="1"/>
      <c r="AJ13" s="9"/>
      <c r="AK13" s="9"/>
      <c r="AL13" s="9"/>
      <c r="AM13" s="9"/>
      <c r="AN13" s="9"/>
      <c r="AO13" s="9"/>
    </row>
    <row r="14" spans="1:41" ht="16.5" customHeight="1" thickBot="1">
      <c r="A14" s="294" t="s">
        <v>0</v>
      </c>
      <c r="B14" s="294" t="s">
        <v>3</v>
      </c>
      <c r="C14" s="265" t="s">
        <v>5</v>
      </c>
      <c r="D14" s="266"/>
      <c r="E14" s="294" t="s">
        <v>35</v>
      </c>
      <c r="F14" s="265" t="s">
        <v>6</v>
      </c>
      <c r="G14" s="267"/>
      <c r="H14" s="266"/>
      <c r="I14" s="208" t="s">
        <v>37</v>
      </c>
      <c r="J14" s="199" t="s">
        <v>36</v>
      </c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1"/>
      <c r="V14" s="199" t="s">
        <v>7</v>
      </c>
      <c r="W14" s="200"/>
      <c r="X14" s="201"/>
      <c r="Y14" s="265" t="s">
        <v>10</v>
      </c>
      <c r="Z14" s="267"/>
      <c r="AA14" s="267"/>
      <c r="AB14" s="267"/>
      <c r="AC14" s="267"/>
      <c r="AD14" s="267"/>
      <c r="AE14" s="267"/>
      <c r="AF14" s="267"/>
      <c r="AG14" s="267"/>
      <c r="AH14" s="267"/>
      <c r="AI14" s="266"/>
      <c r="AJ14" s="199" t="s">
        <v>24</v>
      </c>
      <c r="AK14" s="200"/>
      <c r="AL14" s="200"/>
      <c r="AM14" s="201"/>
      <c r="AN14" s="194" t="s">
        <v>33</v>
      </c>
      <c r="AO14" s="208" t="s">
        <v>34</v>
      </c>
    </row>
    <row r="15" spans="1:41" ht="25.5" customHeight="1" thickBot="1">
      <c r="A15" s="295"/>
      <c r="B15" s="295"/>
      <c r="C15" s="234" t="s">
        <v>1</v>
      </c>
      <c r="D15" s="246" t="s">
        <v>2</v>
      </c>
      <c r="E15" s="295"/>
      <c r="F15" s="242" t="s">
        <v>32</v>
      </c>
      <c r="G15" s="303" t="s">
        <v>4</v>
      </c>
      <c r="H15" s="242" t="s">
        <v>14</v>
      </c>
      <c r="I15" s="248"/>
      <c r="J15" s="299" t="s">
        <v>53</v>
      </c>
      <c r="K15" s="297" t="s">
        <v>54</v>
      </c>
      <c r="L15" s="297" t="s">
        <v>55</v>
      </c>
      <c r="M15" s="297" t="s">
        <v>56</v>
      </c>
      <c r="N15" s="297" t="s">
        <v>57</v>
      </c>
      <c r="O15" s="297" t="s">
        <v>58</v>
      </c>
      <c r="P15" s="297" t="s">
        <v>59</v>
      </c>
      <c r="Q15" s="297" t="s">
        <v>60</v>
      </c>
      <c r="R15" s="297" t="s">
        <v>61</v>
      </c>
      <c r="S15" s="297" t="s">
        <v>50</v>
      </c>
      <c r="T15" s="297" t="s">
        <v>51</v>
      </c>
      <c r="U15" s="299" t="s">
        <v>52</v>
      </c>
      <c r="V15" s="197" t="s">
        <v>8</v>
      </c>
      <c r="W15" s="280" t="s">
        <v>9</v>
      </c>
      <c r="X15" s="208" t="s">
        <v>29</v>
      </c>
      <c r="Y15" s="234" t="s">
        <v>13</v>
      </c>
      <c r="Z15" s="244" t="s">
        <v>11</v>
      </c>
      <c r="AA15" s="268"/>
      <c r="AB15" s="268"/>
      <c r="AC15" s="268"/>
      <c r="AD15" s="245"/>
      <c r="AE15" s="244" t="s">
        <v>18</v>
      </c>
      <c r="AF15" s="309"/>
      <c r="AG15" s="244" t="s">
        <v>20</v>
      </c>
      <c r="AH15" s="245"/>
      <c r="AI15" s="242" t="s">
        <v>23</v>
      </c>
      <c r="AJ15" s="242" t="s">
        <v>25</v>
      </c>
      <c r="AK15" s="303" t="s">
        <v>27</v>
      </c>
      <c r="AL15" s="242" t="s">
        <v>26</v>
      </c>
      <c r="AM15" s="306" t="s">
        <v>28</v>
      </c>
      <c r="AN15" s="195"/>
      <c r="AO15" s="248"/>
    </row>
    <row r="16" spans="1:41" ht="91.5" customHeight="1" thickBot="1">
      <c r="A16" s="296"/>
      <c r="B16" s="296"/>
      <c r="C16" s="235"/>
      <c r="D16" s="247"/>
      <c r="E16" s="296"/>
      <c r="F16" s="302"/>
      <c r="G16" s="304"/>
      <c r="H16" s="302"/>
      <c r="I16" s="248"/>
      <c r="J16" s="305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300"/>
      <c r="V16" s="301"/>
      <c r="W16" s="308"/>
      <c r="X16" s="248"/>
      <c r="Y16" s="235"/>
      <c r="Z16" s="26" t="s">
        <v>12</v>
      </c>
      <c r="AA16" s="36" t="s">
        <v>15</v>
      </c>
      <c r="AB16" s="26" t="s">
        <v>16</v>
      </c>
      <c r="AC16" s="36" t="s">
        <v>17</v>
      </c>
      <c r="AD16" s="22" t="s">
        <v>105</v>
      </c>
      <c r="AE16" s="37" t="s">
        <v>19</v>
      </c>
      <c r="AF16" s="35" t="s">
        <v>29</v>
      </c>
      <c r="AG16" s="37" t="s">
        <v>21</v>
      </c>
      <c r="AH16" s="28" t="s">
        <v>22</v>
      </c>
      <c r="AI16" s="302"/>
      <c r="AJ16" s="302"/>
      <c r="AK16" s="304"/>
      <c r="AL16" s="302"/>
      <c r="AM16" s="307"/>
      <c r="AN16" s="195"/>
      <c r="AO16" s="248"/>
    </row>
    <row r="17" spans="1:41" s="9" customFormat="1" ht="13.5" thickBot="1">
      <c r="A17" s="38">
        <v>1</v>
      </c>
      <c r="B17" s="39">
        <v>2</v>
      </c>
      <c r="C17" s="21">
        <v>3</v>
      </c>
      <c r="D17" s="39">
        <v>4</v>
      </c>
      <c r="E17" s="39">
        <v>5</v>
      </c>
      <c r="F17" s="21">
        <v>6</v>
      </c>
      <c r="G17" s="38">
        <v>7</v>
      </c>
      <c r="H17" s="39">
        <v>8</v>
      </c>
      <c r="I17" s="21">
        <v>9</v>
      </c>
      <c r="J17" s="38">
        <v>10</v>
      </c>
      <c r="K17" s="39">
        <v>11</v>
      </c>
      <c r="L17" s="29">
        <v>12</v>
      </c>
      <c r="M17" s="38">
        <v>13</v>
      </c>
      <c r="N17" s="39">
        <v>14</v>
      </c>
      <c r="O17" s="29">
        <v>15</v>
      </c>
      <c r="P17" s="38">
        <v>16</v>
      </c>
      <c r="Q17" s="39">
        <v>17</v>
      </c>
      <c r="R17" s="29">
        <v>18</v>
      </c>
      <c r="S17" s="38">
        <v>19</v>
      </c>
      <c r="T17" s="39">
        <v>20</v>
      </c>
      <c r="U17" s="20">
        <v>21</v>
      </c>
      <c r="V17" s="38">
        <v>22</v>
      </c>
      <c r="W17" s="39">
        <v>23</v>
      </c>
      <c r="X17" s="30">
        <v>24</v>
      </c>
      <c r="Y17" s="38">
        <v>25</v>
      </c>
      <c r="Z17" s="39">
        <v>26</v>
      </c>
      <c r="AA17" s="29">
        <v>27</v>
      </c>
      <c r="AB17" s="38">
        <v>28</v>
      </c>
      <c r="AC17" s="39">
        <v>29</v>
      </c>
      <c r="AD17" s="29">
        <v>30</v>
      </c>
      <c r="AE17" s="38">
        <v>31</v>
      </c>
      <c r="AF17" s="39">
        <v>32</v>
      </c>
      <c r="AG17" s="29">
        <v>33</v>
      </c>
      <c r="AH17" s="38">
        <v>34</v>
      </c>
      <c r="AI17" s="39">
        <v>35</v>
      </c>
      <c r="AJ17" s="21">
        <v>36</v>
      </c>
      <c r="AK17" s="38">
        <v>37</v>
      </c>
      <c r="AL17" s="39">
        <v>38</v>
      </c>
      <c r="AM17" s="30">
        <v>39</v>
      </c>
      <c r="AN17" s="76">
        <v>40</v>
      </c>
      <c r="AO17" s="39">
        <v>41</v>
      </c>
    </row>
    <row r="18" spans="1:41" s="25" customFormat="1" ht="72" customHeight="1" thickBot="1">
      <c r="A18" s="91">
        <v>1</v>
      </c>
      <c r="B18" s="120" t="s">
        <v>137</v>
      </c>
      <c r="C18" s="121" t="s">
        <v>67</v>
      </c>
      <c r="D18" s="122" t="s">
        <v>67</v>
      </c>
      <c r="E18" s="92" t="s">
        <v>106</v>
      </c>
      <c r="F18" s="93"/>
      <c r="G18" s="94"/>
      <c r="H18" s="95"/>
      <c r="I18" s="93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6"/>
      <c r="X18" s="97"/>
      <c r="Y18" s="98">
        <v>697</v>
      </c>
      <c r="Z18" s="99">
        <v>697</v>
      </c>
      <c r="AA18" s="99">
        <v>0</v>
      </c>
      <c r="AB18" s="99">
        <v>0</v>
      </c>
      <c r="AC18" s="99">
        <v>0</v>
      </c>
      <c r="AD18" s="99">
        <v>0</v>
      </c>
      <c r="AE18" s="100" t="s">
        <v>68</v>
      </c>
      <c r="AF18" s="101">
        <v>1</v>
      </c>
      <c r="AG18" s="100" t="s">
        <v>48</v>
      </c>
      <c r="AH18" s="101">
        <v>1.2</v>
      </c>
      <c r="AI18" s="102">
        <v>6500</v>
      </c>
      <c r="AJ18" s="91">
        <v>1</v>
      </c>
      <c r="AK18" s="101">
        <v>0</v>
      </c>
      <c r="AL18" s="101">
        <v>1</v>
      </c>
      <c r="AM18" s="102">
        <v>11280</v>
      </c>
      <c r="AN18" s="103">
        <v>44240</v>
      </c>
      <c r="AO18" s="104">
        <v>0</v>
      </c>
    </row>
    <row r="19" spans="1:42" s="24" customFormat="1" ht="33.75" customHeight="1">
      <c r="A19" s="314">
        <v>2</v>
      </c>
      <c r="B19" s="312" t="s">
        <v>138</v>
      </c>
      <c r="C19" s="228" t="s">
        <v>69</v>
      </c>
      <c r="D19" s="225" t="s">
        <v>110</v>
      </c>
      <c r="E19" s="310" t="s">
        <v>106</v>
      </c>
      <c r="F19" s="318"/>
      <c r="G19" s="205"/>
      <c r="H19" s="320"/>
      <c r="I19" s="318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6"/>
      <c r="U19" s="316"/>
      <c r="V19" s="316"/>
      <c r="W19" s="316"/>
      <c r="X19" s="329"/>
      <c r="Y19" s="324">
        <v>2036</v>
      </c>
      <c r="Z19" s="274">
        <v>0</v>
      </c>
      <c r="AA19" s="274">
        <v>0</v>
      </c>
      <c r="AB19" s="274">
        <v>0</v>
      </c>
      <c r="AC19" s="274">
        <v>2036</v>
      </c>
      <c r="AD19" s="274">
        <v>0</v>
      </c>
      <c r="AE19" s="83" t="s">
        <v>70</v>
      </c>
      <c r="AF19" s="85">
        <v>2</v>
      </c>
      <c r="AG19" s="322" t="s">
        <v>71</v>
      </c>
      <c r="AH19" s="274">
        <v>1.572</v>
      </c>
      <c r="AI19" s="327">
        <v>37280</v>
      </c>
      <c r="AJ19" s="314">
        <v>13</v>
      </c>
      <c r="AK19" s="252">
        <v>0</v>
      </c>
      <c r="AL19" s="252">
        <v>13</v>
      </c>
      <c r="AM19" s="327">
        <v>11590</v>
      </c>
      <c r="AN19" s="324">
        <v>756106</v>
      </c>
      <c r="AO19" s="327">
        <v>0</v>
      </c>
      <c r="AP19" s="124"/>
    </row>
    <row r="20" spans="1:42" s="24" customFormat="1" ht="37.5" customHeight="1" thickBot="1">
      <c r="A20" s="315"/>
      <c r="B20" s="313"/>
      <c r="C20" s="230"/>
      <c r="D20" s="227"/>
      <c r="E20" s="311"/>
      <c r="F20" s="319"/>
      <c r="G20" s="207"/>
      <c r="H20" s="321"/>
      <c r="I20" s="319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30"/>
      <c r="Y20" s="325"/>
      <c r="Z20" s="276"/>
      <c r="AA20" s="276"/>
      <c r="AB20" s="276"/>
      <c r="AC20" s="276"/>
      <c r="AD20" s="276"/>
      <c r="AE20" s="84" t="s">
        <v>72</v>
      </c>
      <c r="AF20" s="67">
        <v>6</v>
      </c>
      <c r="AG20" s="323"/>
      <c r="AH20" s="276"/>
      <c r="AI20" s="328"/>
      <c r="AJ20" s="315"/>
      <c r="AK20" s="254"/>
      <c r="AL20" s="254"/>
      <c r="AM20" s="328"/>
      <c r="AN20" s="325"/>
      <c r="AO20" s="328"/>
      <c r="AP20" s="124"/>
    </row>
    <row r="21" spans="1:41" s="69" customFormat="1" ht="15.75" customHeight="1" thickBot="1">
      <c r="A21" s="199" t="s">
        <v>30</v>
      </c>
      <c r="B21" s="200"/>
      <c r="C21" s="27" t="s">
        <v>31</v>
      </c>
      <c r="D21" s="23" t="s">
        <v>31</v>
      </c>
      <c r="E21" s="72"/>
      <c r="F21" s="27" t="s">
        <v>31</v>
      </c>
      <c r="G21" s="2" t="s">
        <v>31</v>
      </c>
      <c r="H21" s="23">
        <f aca="true" t="shared" si="0" ref="H21:U21">SUM(H18:H20)</f>
        <v>0</v>
      </c>
      <c r="I21" s="70">
        <f t="shared" si="0"/>
        <v>0</v>
      </c>
      <c r="J21" s="3">
        <f t="shared" si="0"/>
        <v>0</v>
      </c>
      <c r="K21" s="3">
        <f t="shared" si="0"/>
        <v>0</v>
      </c>
      <c r="L21" s="3">
        <f t="shared" si="0"/>
        <v>0</v>
      </c>
      <c r="M21" s="3">
        <f t="shared" si="0"/>
        <v>0</v>
      </c>
      <c r="N21" s="3">
        <f t="shared" si="0"/>
        <v>0</v>
      </c>
      <c r="O21" s="3">
        <f t="shared" si="0"/>
        <v>0</v>
      </c>
      <c r="P21" s="3">
        <f t="shared" si="0"/>
        <v>0</v>
      </c>
      <c r="Q21" s="3">
        <f t="shared" si="0"/>
        <v>0</v>
      </c>
      <c r="R21" s="3">
        <f t="shared" si="0"/>
        <v>0</v>
      </c>
      <c r="S21" s="3">
        <f t="shared" si="0"/>
        <v>0</v>
      </c>
      <c r="T21" s="3">
        <f t="shared" si="0"/>
        <v>0</v>
      </c>
      <c r="U21" s="3">
        <f t="shared" si="0"/>
        <v>0</v>
      </c>
      <c r="V21" s="2" t="s">
        <v>31</v>
      </c>
      <c r="W21" s="2" t="s">
        <v>31</v>
      </c>
      <c r="X21" s="23">
        <v>0</v>
      </c>
      <c r="Y21" s="79">
        <f aca="true" t="shared" si="1" ref="Y21:AD21">SUM(Y18:Y20)</f>
        <v>2733</v>
      </c>
      <c r="Z21" s="78">
        <f t="shared" si="1"/>
        <v>697</v>
      </c>
      <c r="AA21" s="78">
        <f t="shared" si="1"/>
        <v>0</v>
      </c>
      <c r="AB21" s="78">
        <f t="shared" si="1"/>
        <v>0</v>
      </c>
      <c r="AC21" s="78">
        <f t="shared" si="1"/>
        <v>2036</v>
      </c>
      <c r="AD21" s="78">
        <f t="shared" si="1"/>
        <v>0</v>
      </c>
      <c r="AE21" s="2" t="s">
        <v>31</v>
      </c>
      <c r="AF21" s="2">
        <f>SUM(AF18:AF20)</f>
        <v>9</v>
      </c>
      <c r="AG21" s="2" t="s">
        <v>31</v>
      </c>
      <c r="AH21" s="2">
        <f>SUM(AH18:AH20)</f>
        <v>2.7720000000000002</v>
      </c>
      <c r="AI21" s="23">
        <f>SUM(AI18:AI20)</f>
        <v>43780</v>
      </c>
      <c r="AJ21" s="27">
        <f>SUM(AJ18:AJ20)</f>
        <v>14</v>
      </c>
      <c r="AK21" s="2">
        <f>SUM(AK18:AK20)</f>
        <v>0</v>
      </c>
      <c r="AL21" s="2">
        <f>SUM(AL18:AL20)</f>
        <v>14</v>
      </c>
      <c r="AM21" s="23" t="s">
        <v>31</v>
      </c>
      <c r="AN21" s="77">
        <f>SUM(AN18:AN20)</f>
        <v>800346</v>
      </c>
      <c r="AO21" s="66">
        <f>SUM(AO18:AO20)</f>
        <v>0</v>
      </c>
    </row>
    <row r="22" spans="1:41" ht="12.75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57"/>
      <c r="W22" s="57"/>
      <c r="X22" s="57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3"/>
    </row>
    <row r="23" spans="1:41" ht="15" customHeight="1">
      <c r="A23" s="13"/>
      <c r="B23" s="8" t="s">
        <v>39</v>
      </c>
      <c r="C23" s="1"/>
      <c r="D23" s="1"/>
      <c r="E23" s="1"/>
      <c r="F23" s="1"/>
      <c r="G23" s="1"/>
      <c r="H23" s="1"/>
      <c r="I23" s="1"/>
      <c r="J23" s="1"/>
      <c r="K23" s="1"/>
      <c r="V23" s="44"/>
      <c r="W23" s="44"/>
      <c r="X23" s="44"/>
      <c r="Y23" s="285" t="s">
        <v>109</v>
      </c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5"/>
      <c r="AN23" s="285"/>
      <c r="AO23" s="285"/>
    </row>
    <row r="24" spans="1:40" ht="15.75" customHeight="1">
      <c r="A24" s="13"/>
      <c r="B24" s="8" t="s">
        <v>40</v>
      </c>
      <c r="C24" s="1"/>
      <c r="D24" s="1"/>
      <c r="E24" s="1"/>
      <c r="F24" s="1"/>
      <c r="G24" s="1"/>
      <c r="H24" s="1"/>
      <c r="I24" s="1"/>
      <c r="J24" s="1"/>
      <c r="K24" s="1"/>
      <c r="X24" s="284" t="s">
        <v>41</v>
      </c>
      <c r="Y24" s="284"/>
      <c r="Z24" s="284"/>
      <c r="AA24" s="284"/>
      <c r="AB24" s="284"/>
      <c r="AC24" s="284"/>
      <c r="AD24" s="284"/>
      <c r="AE24" s="284"/>
      <c r="AF24" s="284"/>
      <c r="AG24" s="284"/>
      <c r="AH24" s="284"/>
      <c r="AI24" s="284"/>
      <c r="AJ24" s="284"/>
      <c r="AK24" s="284"/>
      <c r="AL24" s="284"/>
      <c r="AM24" s="12"/>
      <c r="AN24" s="12"/>
    </row>
    <row r="25" spans="1:22" ht="14.25" customHeight="1">
      <c r="A25" s="13"/>
      <c r="C25" s="1"/>
      <c r="D25" s="1"/>
      <c r="E25" s="1"/>
      <c r="F25" s="1"/>
      <c r="G25" s="1"/>
      <c r="H25" s="1"/>
      <c r="I25" s="1"/>
      <c r="J25" s="1"/>
      <c r="K25" s="1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36" ht="15" customHeight="1">
      <c r="A26" s="13"/>
      <c r="B26" s="11"/>
      <c r="C26" s="11"/>
      <c r="D26" s="11"/>
      <c r="E26" s="11"/>
      <c r="F26" s="11"/>
      <c r="G26" s="11"/>
      <c r="I26" s="10"/>
      <c r="Z26" s="283" t="s">
        <v>113</v>
      </c>
      <c r="AA26" s="283"/>
      <c r="AB26" s="283"/>
      <c r="AC26" s="283"/>
      <c r="AD26" s="283"/>
      <c r="AE26" s="283"/>
      <c r="AF26" s="283"/>
      <c r="AG26" s="283"/>
      <c r="AH26" s="283"/>
      <c r="AI26" s="283"/>
      <c r="AJ26" s="41"/>
    </row>
    <row r="27" spans="9:40" ht="26.25" customHeight="1">
      <c r="I27" s="10"/>
      <c r="V27" s="1"/>
      <c r="W27" s="5"/>
      <c r="X27" s="5"/>
      <c r="Y27" s="1"/>
      <c r="Z27" s="326" t="s">
        <v>145</v>
      </c>
      <c r="AA27" s="326"/>
      <c r="AB27" s="326"/>
      <c r="AC27" s="326"/>
      <c r="AD27" s="326"/>
      <c r="AE27" s="326"/>
      <c r="AF27" s="326"/>
      <c r="AG27" s="326"/>
      <c r="AH27" s="1"/>
      <c r="AI27" s="1"/>
      <c r="AJ27" s="42"/>
      <c r="AK27" s="43"/>
      <c r="AL27" s="43"/>
      <c r="AM27" s="43"/>
      <c r="AN27" s="43"/>
    </row>
    <row r="28" spans="11:35" ht="12.75"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5"/>
      <c r="X28" s="5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</sheetData>
  <sheetProtection/>
  <mergeCells count="87">
    <mergeCell ref="X24:AL24"/>
    <mergeCell ref="Z27:AG27"/>
    <mergeCell ref="AO19:AO20"/>
    <mergeCell ref="AN19:AN20"/>
    <mergeCell ref="AM19:AM20"/>
    <mergeCell ref="AL19:AL20"/>
    <mergeCell ref="AK19:AK20"/>
    <mergeCell ref="AJ19:AJ20"/>
    <mergeCell ref="AI19:AI20"/>
    <mergeCell ref="X19:X20"/>
    <mergeCell ref="A21:B21"/>
    <mergeCell ref="Y23:AO23"/>
    <mergeCell ref="AH19:AH20"/>
    <mergeCell ref="AG19:AG20"/>
    <mergeCell ref="AD19:AD20"/>
    <mergeCell ref="AC19:AC20"/>
    <mergeCell ref="AB19:AB20"/>
    <mergeCell ref="AA19:AA20"/>
    <mergeCell ref="Z19:Z20"/>
    <mergeCell ref="Y19:Y20"/>
    <mergeCell ref="W19:W20"/>
    <mergeCell ref="V19:V20"/>
    <mergeCell ref="U19:U20"/>
    <mergeCell ref="T19:T20"/>
    <mergeCell ref="S19:S20"/>
    <mergeCell ref="R19:R20"/>
    <mergeCell ref="Q19:Q20"/>
    <mergeCell ref="P19:P20"/>
    <mergeCell ref="O19:O20"/>
    <mergeCell ref="N19:N20"/>
    <mergeCell ref="M19:M20"/>
    <mergeCell ref="L19:L20"/>
    <mergeCell ref="K19:K20"/>
    <mergeCell ref="J19:J20"/>
    <mergeCell ref="I19:I20"/>
    <mergeCell ref="H19:H20"/>
    <mergeCell ref="G19:G20"/>
    <mergeCell ref="F19:F20"/>
    <mergeCell ref="E19:E20"/>
    <mergeCell ref="D19:D20"/>
    <mergeCell ref="C19:C20"/>
    <mergeCell ref="B19:B20"/>
    <mergeCell ref="A19:A20"/>
    <mergeCell ref="AI15:AI16"/>
    <mergeCell ref="P15:P16"/>
    <mergeCell ref="Q15:Q16"/>
    <mergeCell ref="R15:R16"/>
    <mergeCell ref="S15:S16"/>
    <mergeCell ref="AJ15:AJ16"/>
    <mergeCell ref="AK15:AK16"/>
    <mergeCell ref="AL15:AL16"/>
    <mergeCell ref="AM15:AM16"/>
    <mergeCell ref="W15:W16"/>
    <mergeCell ref="X15:X16"/>
    <mergeCell ref="Y15:Y16"/>
    <mergeCell ref="Z15:AD15"/>
    <mergeCell ref="AE15:AF15"/>
    <mergeCell ref="AG15:AH15"/>
    <mergeCell ref="U15:U16"/>
    <mergeCell ref="V15:V16"/>
    <mergeCell ref="C15:C16"/>
    <mergeCell ref="D15:D16"/>
    <mergeCell ref="F15:F16"/>
    <mergeCell ref="G15:G16"/>
    <mergeCell ref="H15:H16"/>
    <mergeCell ref="K15:K16"/>
    <mergeCell ref="J15:J16"/>
    <mergeCell ref="V14:X14"/>
    <mergeCell ref="Y14:AI14"/>
    <mergeCell ref="AJ14:AM14"/>
    <mergeCell ref="AN14:AN16"/>
    <mergeCell ref="AO14:AO16"/>
    <mergeCell ref="L15:L16"/>
    <mergeCell ref="M15:M16"/>
    <mergeCell ref="N15:N16"/>
    <mergeCell ref="O15:O16"/>
    <mergeCell ref="T15:T16"/>
    <mergeCell ref="G6:L7"/>
    <mergeCell ref="Z26:AI26"/>
    <mergeCell ref="D12:L12"/>
    <mergeCell ref="A14:A16"/>
    <mergeCell ref="B14:B16"/>
    <mergeCell ref="C14:D14"/>
    <mergeCell ref="E14:E16"/>
    <mergeCell ref="F14:H14"/>
    <mergeCell ref="I14:I16"/>
    <mergeCell ref="J14:U14"/>
  </mergeCells>
  <printOptions/>
  <pageMargins left="1.1811023622047245" right="0.5118110236220472" top="0.35433070866141736" bottom="0.35433070866141736" header="0.31496062992125984" footer="0.31496062992125984"/>
  <pageSetup horizontalDpi="600" verticalDpi="600" orientation="landscape" paperSize="9" scale="59" r:id="rId1"/>
  <colBreaks count="1" manualBreakCount="1">
    <brk id="21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AO31"/>
  <sheetViews>
    <sheetView tabSelected="1" view="pageBreakPreview" zoomScale="85" zoomScaleSheetLayoutView="85" zoomScalePageLayoutView="0" workbookViewId="0" topLeftCell="A14">
      <selection activeCell="E27" sqref="E27"/>
    </sheetView>
  </sheetViews>
  <sheetFormatPr defaultColWidth="9.00390625" defaultRowHeight="12.75"/>
  <cols>
    <col min="1" max="1" width="4.00390625" style="0" customWidth="1"/>
    <col min="2" max="2" width="24.00390625" style="0" customWidth="1"/>
    <col min="3" max="4" width="16.75390625" style="0" customWidth="1"/>
    <col min="5" max="5" width="18.125" style="0" customWidth="1"/>
    <col min="6" max="6" width="14.375" style="0" customWidth="1"/>
    <col min="7" max="7" width="10.625" style="0" customWidth="1"/>
    <col min="8" max="8" width="8.75390625" style="0" customWidth="1"/>
    <col min="9" max="9" width="8.25390625" style="0" customWidth="1"/>
    <col min="10" max="10" width="7.125" style="0" customWidth="1"/>
    <col min="11" max="11" width="8.625" style="0" customWidth="1"/>
    <col min="12" max="12" width="6.25390625" style="0" customWidth="1"/>
    <col min="13" max="13" width="7.00390625" style="0" customWidth="1"/>
    <col min="14" max="14" width="4.875" style="0" customWidth="1"/>
    <col min="15" max="15" width="5.75390625" style="0" customWidth="1"/>
    <col min="16" max="16" width="5.375" style="0" customWidth="1"/>
    <col min="17" max="17" width="6.75390625" style="0" customWidth="1"/>
    <col min="18" max="18" width="9.125" style="0" customWidth="1"/>
    <col min="19" max="19" width="8.00390625" style="0" customWidth="1"/>
    <col min="20" max="20" width="7.125" style="0" customWidth="1"/>
    <col min="21" max="21" width="8.00390625" style="0" customWidth="1"/>
    <col min="22" max="22" width="13.00390625" style="0" customWidth="1"/>
    <col min="23" max="23" width="5.75390625" style="6" customWidth="1"/>
    <col min="24" max="24" width="6.875" style="45" customWidth="1"/>
    <col min="25" max="25" width="12.625" style="0" customWidth="1"/>
    <col min="26" max="26" width="6.25390625" style="0" customWidth="1"/>
    <col min="27" max="27" width="6.125" style="0" customWidth="1"/>
    <col min="28" max="29" width="6.875" style="0" customWidth="1"/>
    <col min="30" max="30" width="10.00390625" style="0" customWidth="1"/>
    <col min="31" max="31" width="40.125" style="0" customWidth="1"/>
    <col min="32" max="32" width="7.625" style="0" customWidth="1"/>
    <col min="33" max="33" width="14.75390625" style="0" customWidth="1"/>
    <col min="34" max="34" width="9.75390625" style="0" customWidth="1"/>
    <col min="35" max="35" width="8.75390625" style="0" customWidth="1"/>
    <col min="36" max="36" width="5.75390625" style="0" customWidth="1"/>
    <col min="37" max="37" width="5.00390625" style="0" customWidth="1"/>
    <col min="38" max="38" width="4.625" style="0" customWidth="1"/>
    <col min="39" max="39" width="8.125" style="0" customWidth="1"/>
    <col min="40" max="40" width="12.25390625" style="0" customWidth="1"/>
    <col min="41" max="41" width="6.625" style="0" customWidth="1"/>
  </cols>
  <sheetData>
    <row r="3" spans="2:18" ht="15" customHeight="1">
      <c r="B3" t="s">
        <v>47</v>
      </c>
      <c r="I3" s="14"/>
      <c r="O3" s="14"/>
      <c r="P3" s="14"/>
      <c r="Q3" s="14"/>
      <c r="R3" s="14"/>
    </row>
    <row r="4" spans="15:19" ht="9.75" customHeight="1">
      <c r="O4" s="14"/>
      <c r="P4" s="14"/>
      <c r="Q4" s="14"/>
      <c r="R4" s="14"/>
      <c r="S4" s="11"/>
    </row>
    <row r="5" spans="3:22" ht="14.25" customHeight="1">
      <c r="C5" s="11" t="s">
        <v>46</v>
      </c>
      <c r="K5" s="14"/>
      <c r="L5" s="11" t="s">
        <v>38</v>
      </c>
      <c r="O5" s="14"/>
      <c r="P5" s="14"/>
      <c r="Q5" s="14"/>
      <c r="R5" s="14"/>
      <c r="S5" s="11"/>
      <c r="V5" s="11"/>
    </row>
    <row r="6" spans="2:20" ht="20.25" customHeight="1">
      <c r="B6" t="s">
        <v>112</v>
      </c>
      <c r="C6" s="11"/>
      <c r="D6" s="11"/>
      <c r="I6" s="236" t="s">
        <v>116</v>
      </c>
      <c r="J6" s="236"/>
      <c r="K6" s="236"/>
      <c r="L6" s="236"/>
      <c r="M6" s="236"/>
      <c r="N6" s="236"/>
      <c r="O6" s="4"/>
      <c r="P6" s="4"/>
      <c r="Q6" s="4"/>
      <c r="R6" s="4"/>
      <c r="S6" s="4"/>
      <c r="T6" s="4"/>
    </row>
    <row r="7" spans="2:20" ht="15" customHeight="1">
      <c r="B7" s="15" t="s">
        <v>42</v>
      </c>
      <c r="C7" s="11"/>
      <c r="D7" s="11"/>
      <c r="I7" s="236"/>
      <c r="J7" s="236"/>
      <c r="K7" s="236"/>
      <c r="L7" s="236"/>
      <c r="M7" s="236"/>
      <c r="N7" s="236"/>
      <c r="O7" s="4"/>
      <c r="P7" s="4"/>
      <c r="Q7" s="4"/>
      <c r="R7" s="4"/>
      <c r="S7" s="4"/>
      <c r="T7" s="4"/>
    </row>
    <row r="8" spans="2:20" ht="15" customHeight="1">
      <c r="B8" s="15" t="s">
        <v>43</v>
      </c>
      <c r="C8" s="11"/>
      <c r="D8" s="11"/>
      <c r="I8" s="16"/>
      <c r="J8" s="16"/>
      <c r="K8" s="16"/>
      <c r="M8" s="9" t="s">
        <v>117</v>
      </c>
      <c r="N8" s="9"/>
      <c r="O8" s="9"/>
      <c r="P8" s="9"/>
      <c r="Q8" s="9"/>
      <c r="R8" s="9"/>
      <c r="S8" s="9"/>
      <c r="T8" s="9"/>
    </row>
    <row r="9" spans="2:4" ht="15" customHeight="1">
      <c r="B9" s="15" t="s">
        <v>44</v>
      </c>
      <c r="C9" s="11"/>
      <c r="D9" s="11"/>
    </row>
    <row r="10" spans="2:22" ht="12.75">
      <c r="B10" s="15" t="s">
        <v>115</v>
      </c>
      <c r="C10" s="189" t="s">
        <v>155</v>
      </c>
      <c r="D10" s="11"/>
      <c r="F10" s="11"/>
      <c r="I10" s="331" t="s">
        <v>150</v>
      </c>
      <c r="J10" s="331"/>
      <c r="K10" s="331"/>
      <c r="M10" s="11"/>
      <c r="N10" s="11"/>
      <c r="T10" s="11"/>
      <c r="U10" s="11"/>
      <c r="V10" s="11"/>
    </row>
    <row r="11" spans="26:27" ht="12.75">
      <c r="Z11" s="237"/>
      <c r="AA11" s="237"/>
    </row>
    <row r="12" spans="1:41" ht="12.75" customHeight="1">
      <c r="A12" s="10"/>
      <c r="B12" s="10"/>
      <c r="C12" s="10"/>
      <c r="D12" s="404" t="s">
        <v>89</v>
      </c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404"/>
      <c r="Q12" s="404"/>
      <c r="R12" s="404"/>
      <c r="S12" s="404"/>
      <c r="T12" s="404"/>
      <c r="U12" s="237"/>
      <c r="V12" s="34"/>
      <c r="W12" s="10"/>
      <c r="X12" s="33"/>
      <c r="Y12" s="1"/>
      <c r="Z12" s="237"/>
      <c r="AA12" s="237"/>
      <c r="AB12" s="13"/>
      <c r="AC12" s="1"/>
      <c r="AD12" s="1"/>
      <c r="AE12" s="1"/>
      <c r="AF12" s="1"/>
      <c r="AG12" s="1"/>
      <c r="AH12" s="1"/>
      <c r="AI12" s="1"/>
      <c r="AJ12" s="9"/>
      <c r="AK12" s="9"/>
      <c r="AL12" s="9"/>
      <c r="AM12" s="9"/>
      <c r="AN12" s="9"/>
      <c r="AO12" s="9"/>
    </row>
    <row r="13" spans="1:41" ht="12.75" customHeight="1" thickBot="1">
      <c r="A13" s="10"/>
      <c r="B13" s="10"/>
      <c r="C13" s="10"/>
      <c r="D13" s="10"/>
      <c r="E13" s="10"/>
      <c r="F13" s="10"/>
      <c r="G13" s="10"/>
      <c r="H13" s="10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5"/>
      <c r="X13" s="46"/>
      <c r="Y13" s="1"/>
      <c r="Z13" t="s">
        <v>45</v>
      </c>
      <c r="AB13" s="1"/>
      <c r="AC13" s="1"/>
      <c r="AD13" s="1"/>
      <c r="AE13" s="1"/>
      <c r="AF13" s="1"/>
      <c r="AG13" s="1"/>
      <c r="AH13" s="1"/>
      <c r="AI13" s="1"/>
      <c r="AJ13" s="9"/>
      <c r="AK13" s="9"/>
      <c r="AL13" s="9"/>
      <c r="AM13" s="9"/>
      <c r="AN13" s="9"/>
      <c r="AO13" s="9"/>
    </row>
    <row r="14" spans="1:41" ht="13.5" customHeight="1" thickBot="1">
      <c r="A14" s="405" t="s">
        <v>0</v>
      </c>
      <c r="B14" s="405" t="s">
        <v>3</v>
      </c>
      <c r="C14" s="400" t="s">
        <v>5</v>
      </c>
      <c r="D14" s="402"/>
      <c r="E14" s="408" t="s">
        <v>35</v>
      </c>
      <c r="F14" s="400" t="s">
        <v>6</v>
      </c>
      <c r="G14" s="401"/>
      <c r="H14" s="402"/>
      <c r="I14" s="403" t="s">
        <v>37</v>
      </c>
      <c r="J14" s="397" t="s">
        <v>36</v>
      </c>
      <c r="K14" s="398"/>
      <c r="L14" s="398"/>
      <c r="M14" s="398"/>
      <c r="N14" s="398"/>
      <c r="O14" s="398"/>
      <c r="P14" s="398"/>
      <c r="Q14" s="398"/>
      <c r="R14" s="398"/>
      <c r="S14" s="398"/>
      <c r="T14" s="398"/>
      <c r="U14" s="399"/>
      <c r="V14" s="332" t="s">
        <v>7</v>
      </c>
      <c r="W14" s="333"/>
      <c r="X14" s="334"/>
      <c r="Y14" s="400" t="s">
        <v>10</v>
      </c>
      <c r="Z14" s="401"/>
      <c r="AA14" s="401"/>
      <c r="AB14" s="401"/>
      <c r="AC14" s="401"/>
      <c r="AD14" s="401"/>
      <c r="AE14" s="401"/>
      <c r="AF14" s="401"/>
      <c r="AG14" s="401"/>
      <c r="AH14" s="401"/>
      <c r="AI14" s="402"/>
      <c r="AJ14" s="332" t="s">
        <v>24</v>
      </c>
      <c r="AK14" s="398"/>
      <c r="AL14" s="333"/>
      <c r="AM14" s="399"/>
      <c r="AN14" s="403" t="s">
        <v>33</v>
      </c>
      <c r="AO14" s="403" t="s">
        <v>34</v>
      </c>
    </row>
    <row r="15" spans="1:41" ht="24" customHeight="1" thickBot="1">
      <c r="A15" s="406"/>
      <c r="B15" s="406"/>
      <c r="C15" s="395" t="s">
        <v>1</v>
      </c>
      <c r="D15" s="395" t="s">
        <v>2</v>
      </c>
      <c r="E15" s="409"/>
      <c r="F15" s="379" t="s">
        <v>32</v>
      </c>
      <c r="G15" s="379" t="s">
        <v>4</v>
      </c>
      <c r="H15" s="379" t="s">
        <v>14</v>
      </c>
      <c r="I15" s="339"/>
      <c r="J15" s="390" t="s">
        <v>53</v>
      </c>
      <c r="K15" s="392" t="s">
        <v>54</v>
      </c>
      <c r="L15" s="393" t="s">
        <v>55</v>
      </c>
      <c r="M15" s="390" t="s">
        <v>56</v>
      </c>
      <c r="N15" s="392" t="s">
        <v>57</v>
      </c>
      <c r="O15" s="393" t="s">
        <v>58</v>
      </c>
      <c r="P15" s="390" t="s">
        <v>59</v>
      </c>
      <c r="Q15" s="392" t="s">
        <v>60</v>
      </c>
      <c r="R15" s="393" t="s">
        <v>61</v>
      </c>
      <c r="S15" s="390" t="s">
        <v>50</v>
      </c>
      <c r="T15" s="392" t="s">
        <v>51</v>
      </c>
      <c r="U15" s="392" t="s">
        <v>52</v>
      </c>
      <c r="V15" s="335" t="s">
        <v>8</v>
      </c>
      <c r="W15" s="337" t="s">
        <v>9</v>
      </c>
      <c r="X15" s="339" t="s">
        <v>29</v>
      </c>
      <c r="Y15" s="383" t="s">
        <v>13</v>
      </c>
      <c r="Z15" s="385" t="s">
        <v>11</v>
      </c>
      <c r="AA15" s="386"/>
      <c r="AB15" s="386"/>
      <c r="AC15" s="386"/>
      <c r="AD15" s="387"/>
      <c r="AE15" s="385" t="s">
        <v>18</v>
      </c>
      <c r="AF15" s="387"/>
      <c r="AG15" s="385" t="s">
        <v>20</v>
      </c>
      <c r="AH15" s="387"/>
      <c r="AI15" s="379" t="s">
        <v>23</v>
      </c>
      <c r="AJ15" s="388" t="s">
        <v>25</v>
      </c>
      <c r="AK15" s="379" t="s">
        <v>27</v>
      </c>
      <c r="AL15" s="381" t="s">
        <v>26</v>
      </c>
      <c r="AM15" s="379" t="s">
        <v>28</v>
      </c>
      <c r="AN15" s="339"/>
      <c r="AO15" s="339"/>
    </row>
    <row r="16" spans="1:41" ht="78" customHeight="1" thickBot="1">
      <c r="A16" s="407"/>
      <c r="B16" s="407"/>
      <c r="C16" s="396"/>
      <c r="D16" s="396"/>
      <c r="E16" s="410"/>
      <c r="F16" s="380"/>
      <c r="G16" s="380"/>
      <c r="H16" s="380"/>
      <c r="I16" s="340"/>
      <c r="J16" s="391"/>
      <c r="K16" s="336"/>
      <c r="L16" s="394"/>
      <c r="M16" s="391"/>
      <c r="N16" s="336"/>
      <c r="O16" s="394"/>
      <c r="P16" s="391"/>
      <c r="Q16" s="336"/>
      <c r="R16" s="394"/>
      <c r="S16" s="391"/>
      <c r="T16" s="336"/>
      <c r="U16" s="336"/>
      <c r="V16" s="336"/>
      <c r="W16" s="338"/>
      <c r="X16" s="340"/>
      <c r="Y16" s="384"/>
      <c r="Z16" s="50" t="s">
        <v>12</v>
      </c>
      <c r="AA16" s="51" t="s">
        <v>15</v>
      </c>
      <c r="AB16" s="52" t="s">
        <v>16</v>
      </c>
      <c r="AC16" s="52" t="s">
        <v>17</v>
      </c>
      <c r="AD16" s="53" t="s">
        <v>90</v>
      </c>
      <c r="AE16" s="48" t="s">
        <v>19</v>
      </c>
      <c r="AF16" s="47" t="s">
        <v>91</v>
      </c>
      <c r="AG16" s="48" t="s">
        <v>21</v>
      </c>
      <c r="AH16" s="47" t="s">
        <v>22</v>
      </c>
      <c r="AI16" s="380"/>
      <c r="AJ16" s="389"/>
      <c r="AK16" s="380"/>
      <c r="AL16" s="382"/>
      <c r="AM16" s="380"/>
      <c r="AN16" s="340"/>
      <c r="AO16" s="340"/>
    </row>
    <row r="17" spans="1:41" ht="13.5" thickBot="1">
      <c r="A17" s="54">
        <v>1</v>
      </c>
      <c r="B17" s="81">
        <v>2</v>
      </c>
      <c r="C17" s="49">
        <v>3</v>
      </c>
      <c r="D17" s="54">
        <v>4</v>
      </c>
      <c r="E17" s="80">
        <v>5</v>
      </c>
      <c r="F17" s="49">
        <v>6</v>
      </c>
      <c r="G17" s="54">
        <v>7</v>
      </c>
      <c r="H17" s="54">
        <v>8</v>
      </c>
      <c r="I17" s="49">
        <v>9</v>
      </c>
      <c r="J17" s="54">
        <v>10</v>
      </c>
      <c r="K17" s="54">
        <v>11</v>
      </c>
      <c r="L17" s="49">
        <v>12</v>
      </c>
      <c r="M17" s="54">
        <v>13</v>
      </c>
      <c r="N17" s="54">
        <v>14</v>
      </c>
      <c r="O17" s="49">
        <v>15</v>
      </c>
      <c r="P17" s="54">
        <v>16</v>
      </c>
      <c r="Q17" s="54">
        <v>17</v>
      </c>
      <c r="R17" s="49">
        <v>18</v>
      </c>
      <c r="S17" s="54">
        <v>19</v>
      </c>
      <c r="T17" s="54">
        <v>20</v>
      </c>
      <c r="U17" s="49">
        <v>21</v>
      </c>
      <c r="V17" s="54">
        <v>22</v>
      </c>
      <c r="W17" s="54">
        <v>23</v>
      </c>
      <c r="X17" s="49">
        <v>24</v>
      </c>
      <c r="Y17" s="54">
        <v>25</v>
      </c>
      <c r="Z17" s="54">
        <v>26</v>
      </c>
      <c r="AA17" s="49">
        <v>27</v>
      </c>
      <c r="AB17" s="54">
        <v>28</v>
      </c>
      <c r="AC17" s="54">
        <v>29</v>
      </c>
      <c r="AD17" s="49">
        <v>30</v>
      </c>
      <c r="AE17" s="54">
        <v>31</v>
      </c>
      <c r="AF17" s="54">
        <v>32</v>
      </c>
      <c r="AG17" s="49">
        <v>33</v>
      </c>
      <c r="AH17" s="54">
        <v>34</v>
      </c>
      <c r="AI17" s="54">
        <v>35</v>
      </c>
      <c r="AJ17" s="49">
        <v>36</v>
      </c>
      <c r="AK17" s="54">
        <v>37</v>
      </c>
      <c r="AL17" s="54">
        <v>38</v>
      </c>
      <c r="AM17" s="49">
        <v>39</v>
      </c>
      <c r="AN17" s="54">
        <v>40</v>
      </c>
      <c r="AO17" s="54">
        <v>41</v>
      </c>
    </row>
    <row r="18" spans="1:41" s="55" customFormat="1" ht="14.25" customHeight="1">
      <c r="A18" s="348">
        <v>1</v>
      </c>
      <c r="B18" s="370" t="s">
        <v>118</v>
      </c>
      <c r="C18" s="372" t="s">
        <v>92</v>
      </c>
      <c r="D18" s="374" t="s">
        <v>93</v>
      </c>
      <c r="E18" s="376" t="s">
        <v>106</v>
      </c>
      <c r="F18" s="367"/>
      <c r="G18" s="357"/>
      <c r="H18" s="365"/>
      <c r="I18" s="367"/>
      <c r="J18" s="357"/>
      <c r="K18" s="357"/>
      <c r="L18" s="357"/>
      <c r="M18" s="357"/>
      <c r="N18" s="357"/>
      <c r="O18" s="357"/>
      <c r="P18" s="357"/>
      <c r="Q18" s="357"/>
      <c r="R18" s="357"/>
      <c r="S18" s="357"/>
      <c r="T18" s="357"/>
      <c r="U18" s="357"/>
      <c r="V18" s="357"/>
      <c r="W18" s="360"/>
      <c r="X18" s="362"/>
      <c r="Y18" s="343">
        <v>140</v>
      </c>
      <c r="Z18" s="346"/>
      <c r="AA18" s="351"/>
      <c r="AB18" s="351"/>
      <c r="AC18" s="351"/>
      <c r="AD18" s="353"/>
      <c r="AE18" s="107" t="s">
        <v>94</v>
      </c>
      <c r="AF18" s="112">
        <v>1</v>
      </c>
      <c r="AG18" s="355" t="s">
        <v>74</v>
      </c>
      <c r="AH18" s="346">
        <v>1</v>
      </c>
      <c r="AI18" s="341">
        <f>0</f>
        <v>0</v>
      </c>
      <c r="AJ18" s="348">
        <v>1</v>
      </c>
      <c r="AK18" s="346">
        <v>0</v>
      </c>
      <c r="AL18" s="346">
        <v>1</v>
      </c>
      <c r="AM18" s="341">
        <v>20000</v>
      </c>
      <c r="AN18" s="343">
        <v>83514</v>
      </c>
      <c r="AO18" s="345">
        <v>0</v>
      </c>
    </row>
    <row r="19" spans="1:41" s="55" customFormat="1" ht="15">
      <c r="A19" s="369"/>
      <c r="B19" s="371"/>
      <c r="C19" s="373"/>
      <c r="D19" s="375"/>
      <c r="E19" s="377"/>
      <c r="F19" s="368"/>
      <c r="G19" s="358"/>
      <c r="H19" s="366"/>
      <c r="I19" s="368"/>
      <c r="J19" s="358"/>
      <c r="K19" s="358"/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61"/>
      <c r="X19" s="363"/>
      <c r="Y19" s="364"/>
      <c r="Z19" s="347"/>
      <c r="AA19" s="352"/>
      <c r="AB19" s="352"/>
      <c r="AC19" s="352"/>
      <c r="AD19" s="354"/>
      <c r="AE19" s="106" t="s">
        <v>95</v>
      </c>
      <c r="AF19" s="105">
        <v>1</v>
      </c>
      <c r="AG19" s="356"/>
      <c r="AH19" s="347"/>
      <c r="AI19" s="359"/>
      <c r="AJ19" s="349"/>
      <c r="AK19" s="350"/>
      <c r="AL19" s="350"/>
      <c r="AM19" s="342"/>
      <c r="AN19" s="344"/>
      <c r="AO19" s="342"/>
    </row>
    <row r="20" spans="1:41" s="55" customFormat="1" ht="15.75" customHeight="1">
      <c r="A20" s="369"/>
      <c r="B20" s="371"/>
      <c r="C20" s="373"/>
      <c r="D20" s="375"/>
      <c r="E20" s="377"/>
      <c r="F20" s="368"/>
      <c r="G20" s="358"/>
      <c r="H20" s="366"/>
      <c r="I20" s="368"/>
      <c r="J20" s="358"/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61"/>
      <c r="X20" s="363"/>
      <c r="Y20" s="364"/>
      <c r="Z20" s="347"/>
      <c r="AA20" s="352"/>
      <c r="AB20" s="352"/>
      <c r="AC20" s="352"/>
      <c r="AD20" s="354"/>
      <c r="AE20" s="106" t="s">
        <v>96</v>
      </c>
      <c r="AF20" s="105">
        <v>1</v>
      </c>
      <c r="AG20" s="356"/>
      <c r="AH20" s="347"/>
      <c r="AI20" s="359"/>
      <c r="AJ20" s="349"/>
      <c r="AK20" s="350"/>
      <c r="AL20" s="350"/>
      <c r="AM20" s="342"/>
      <c r="AN20" s="344"/>
      <c r="AO20" s="342"/>
    </row>
    <row r="21" spans="1:41" s="55" customFormat="1" ht="27" customHeight="1">
      <c r="A21" s="369"/>
      <c r="B21" s="371"/>
      <c r="C21" s="373"/>
      <c r="D21" s="375"/>
      <c r="E21" s="377"/>
      <c r="F21" s="368"/>
      <c r="G21" s="358"/>
      <c r="H21" s="366"/>
      <c r="I21" s="368"/>
      <c r="J21" s="358"/>
      <c r="K21" s="358"/>
      <c r="L21" s="358"/>
      <c r="M21" s="358"/>
      <c r="N21" s="358"/>
      <c r="O21" s="358"/>
      <c r="P21" s="358"/>
      <c r="Q21" s="358"/>
      <c r="R21" s="358"/>
      <c r="S21" s="358"/>
      <c r="T21" s="358"/>
      <c r="U21" s="358"/>
      <c r="V21" s="358"/>
      <c r="W21" s="361"/>
      <c r="X21" s="363"/>
      <c r="Y21" s="364"/>
      <c r="Z21" s="347"/>
      <c r="AA21" s="352"/>
      <c r="AB21" s="352"/>
      <c r="AC21" s="352"/>
      <c r="AD21" s="354"/>
      <c r="AE21" s="106" t="s">
        <v>97</v>
      </c>
      <c r="AF21" s="105">
        <v>3</v>
      </c>
      <c r="AG21" s="356"/>
      <c r="AH21" s="347"/>
      <c r="AI21" s="359"/>
      <c r="AJ21" s="349"/>
      <c r="AK21" s="350"/>
      <c r="AL21" s="350"/>
      <c r="AM21" s="342"/>
      <c r="AN21" s="344"/>
      <c r="AO21" s="342"/>
    </row>
    <row r="22" spans="1:41" s="55" customFormat="1" ht="15.75" customHeight="1">
      <c r="A22" s="369"/>
      <c r="B22" s="371"/>
      <c r="C22" s="373"/>
      <c r="D22" s="375"/>
      <c r="E22" s="377"/>
      <c r="F22" s="368"/>
      <c r="G22" s="358"/>
      <c r="H22" s="366"/>
      <c r="I22" s="368"/>
      <c r="J22" s="358"/>
      <c r="K22" s="358"/>
      <c r="L22" s="358"/>
      <c r="M22" s="358"/>
      <c r="N22" s="358"/>
      <c r="O22" s="358"/>
      <c r="P22" s="358"/>
      <c r="Q22" s="358"/>
      <c r="R22" s="358"/>
      <c r="S22" s="358"/>
      <c r="T22" s="358"/>
      <c r="U22" s="358"/>
      <c r="V22" s="358"/>
      <c r="W22" s="361"/>
      <c r="X22" s="363"/>
      <c r="Y22" s="364"/>
      <c r="Z22" s="347"/>
      <c r="AA22" s="352"/>
      <c r="AB22" s="352"/>
      <c r="AC22" s="352"/>
      <c r="AD22" s="354"/>
      <c r="AE22" s="106" t="s">
        <v>98</v>
      </c>
      <c r="AF22" s="105">
        <v>1</v>
      </c>
      <c r="AG22" s="356"/>
      <c r="AH22" s="347"/>
      <c r="AI22" s="359"/>
      <c r="AJ22" s="349"/>
      <c r="AK22" s="350"/>
      <c r="AL22" s="350"/>
      <c r="AM22" s="342"/>
      <c r="AN22" s="344"/>
      <c r="AO22" s="342"/>
    </row>
    <row r="23" spans="1:41" s="55" customFormat="1" ht="17.25" customHeight="1">
      <c r="A23" s="369"/>
      <c r="B23" s="371"/>
      <c r="C23" s="373"/>
      <c r="D23" s="375"/>
      <c r="E23" s="377"/>
      <c r="F23" s="378"/>
      <c r="G23" s="358"/>
      <c r="H23" s="366"/>
      <c r="I23" s="368"/>
      <c r="J23" s="358"/>
      <c r="K23" s="358"/>
      <c r="L23" s="358"/>
      <c r="M23" s="358"/>
      <c r="N23" s="358"/>
      <c r="O23" s="358"/>
      <c r="P23" s="358"/>
      <c r="Q23" s="358"/>
      <c r="R23" s="358"/>
      <c r="S23" s="358"/>
      <c r="T23" s="358"/>
      <c r="U23" s="358"/>
      <c r="V23" s="358"/>
      <c r="W23" s="361"/>
      <c r="X23" s="363"/>
      <c r="Y23" s="364"/>
      <c r="Z23" s="347"/>
      <c r="AA23" s="352"/>
      <c r="AB23" s="352"/>
      <c r="AC23" s="352"/>
      <c r="AD23" s="354"/>
      <c r="AE23" s="106" t="s">
        <v>99</v>
      </c>
      <c r="AF23" s="105">
        <v>1</v>
      </c>
      <c r="AG23" s="356"/>
      <c r="AH23" s="347"/>
      <c r="AI23" s="359"/>
      <c r="AJ23" s="349"/>
      <c r="AK23" s="350"/>
      <c r="AL23" s="350"/>
      <c r="AM23" s="342"/>
      <c r="AN23" s="344"/>
      <c r="AO23" s="342"/>
    </row>
    <row r="24" spans="1:41" s="55" customFormat="1" ht="105" customHeight="1" thickBot="1">
      <c r="A24" s="165">
        <v>2</v>
      </c>
      <c r="B24" s="145" t="s">
        <v>127</v>
      </c>
      <c r="C24" s="146" t="s">
        <v>128</v>
      </c>
      <c r="D24" s="147" t="s">
        <v>139</v>
      </c>
      <c r="E24" s="148" t="s">
        <v>108</v>
      </c>
      <c r="F24" s="166" t="s">
        <v>129</v>
      </c>
      <c r="G24" s="158" t="s">
        <v>130</v>
      </c>
      <c r="H24" s="160">
        <v>1238</v>
      </c>
      <c r="I24" s="144">
        <f>SUM(J24:U24)</f>
        <v>1238</v>
      </c>
      <c r="J24" s="153">
        <v>0</v>
      </c>
      <c r="K24" s="153">
        <v>0</v>
      </c>
      <c r="L24" s="153">
        <v>0</v>
      </c>
      <c r="M24" s="153">
        <v>0</v>
      </c>
      <c r="N24" s="153">
        <v>0</v>
      </c>
      <c r="O24" s="153">
        <v>240</v>
      </c>
      <c r="P24" s="173">
        <v>426</v>
      </c>
      <c r="Q24" s="173">
        <v>0</v>
      </c>
      <c r="R24" s="173">
        <v>0</v>
      </c>
      <c r="S24" s="153">
        <v>572</v>
      </c>
      <c r="T24" s="153">
        <v>0</v>
      </c>
      <c r="U24" s="153">
        <v>0</v>
      </c>
      <c r="V24" s="149"/>
      <c r="W24" s="150"/>
      <c r="X24" s="151"/>
      <c r="Y24" s="152"/>
      <c r="Z24" s="153"/>
      <c r="AA24" s="154"/>
      <c r="AB24" s="154"/>
      <c r="AC24" s="155"/>
      <c r="AD24" s="156"/>
      <c r="AE24" s="157"/>
      <c r="AF24" s="158"/>
      <c r="AG24" s="159"/>
      <c r="AH24" s="158"/>
      <c r="AI24" s="160"/>
      <c r="AJ24" s="161"/>
      <c r="AK24" s="162"/>
      <c r="AL24" s="162"/>
      <c r="AM24" s="163"/>
      <c r="AN24" s="164"/>
      <c r="AO24" s="163">
        <v>0</v>
      </c>
    </row>
    <row r="25" spans="1:41" ht="13.5" thickBot="1">
      <c r="A25" s="199" t="s">
        <v>30</v>
      </c>
      <c r="B25" s="200"/>
      <c r="C25" s="27" t="s">
        <v>31</v>
      </c>
      <c r="D25" s="23" t="s">
        <v>31</v>
      </c>
      <c r="E25" s="71" t="s">
        <v>31</v>
      </c>
      <c r="F25" s="27" t="s">
        <v>31</v>
      </c>
      <c r="G25" s="2" t="s">
        <v>31</v>
      </c>
      <c r="H25" s="23">
        <f aca="true" t="shared" si="0" ref="H25:U25">SUM(H18:H23)</f>
        <v>0</v>
      </c>
      <c r="I25" s="70">
        <f t="shared" si="0"/>
        <v>0</v>
      </c>
      <c r="J25" s="3">
        <f t="shared" si="0"/>
        <v>0</v>
      </c>
      <c r="K25" s="3">
        <f t="shared" si="0"/>
        <v>0</v>
      </c>
      <c r="L25" s="3">
        <f t="shared" si="0"/>
        <v>0</v>
      </c>
      <c r="M25" s="3">
        <f t="shared" si="0"/>
        <v>0</v>
      </c>
      <c r="N25" s="3">
        <f t="shared" si="0"/>
        <v>0</v>
      </c>
      <c r="O25" s="3">
        <f>SUM(O18:O24)</f>
        <v>240</v>
      </c>
      <c r="P25" s="3">
        <f>SUM(P18:P24)</f>
        <v>426</v>
      </c>
      <c r="Q25" s="3">
        <f t="shared" si="0"/>
        <v>0</v>
      </c>
      <c r="R25" s="3">
        <f t="shared" si="0"/>
        <v>0</v>
      </c>
      <c r="S25" s="3">
        <f t="shared" si="0"/>
        <v>0</v>
      </c>
      <c r="T25" s="3">
        <f t="shared" si="0"/>
        <v>0</v>
      </c>
      <c r="U25" s="3">
        <f t="shared" si="0"/>
        <v>0</v>
      </c>
      <c r="V25" s="2" t="s">
        <v>31</v>
      </c>
      <c r="W25" s="2" t="s">
        <v>31</v>
      </c>
      <c r="X25" s="23">
        <f aca="true" t="shared" si="1" ref="X25:AD25">SUM(X18:X23)</f>
        <v>0</v>
      </c>
      <c r="Y25" s="70">
        <f t="shared" si="1"/>
        <v>140</v>
      </c>
      <c r="Z25" s="3">
        <f t="shared" si="1"/>
        <v>0</v>
      </c>
      <c r="AA25" s="3">
        <f t="shared" si="1"/>
        <v>0</v>
      </c>
      <c r="AB25" s="3">
        <f t="shared" si="1"/>
        <v>0</v>
      </c>
      <c r="AC25" s="2">
        <f t="shared" si="1"/>
        <v>0</v>
      </c>
      <c r="AD25" s="2">
        <f t="shared" si="1"/>
        <v>0</v>
      </c>
      <c r="AE25" s="2" t="s">
        <v>31</v>
      </c>
      <c r="AF25" s="2">
        <f>SUM(AF18:AF23)</f>
        <v>8</v>
      </c>
      <c r="AG25" s="2" t="s">
        <v>31</v>
      </c>
      <c r="AH25" s="2">
        <f>SUM(AH18:AH23)</f>
        <v>1</v>
      </c>
      <c r="AI25" s="23">
        <f>SUM(AI18:AI23)</f>
        <v>0</v>
      </c>
      <c r="AJ25" s="27">
        <f>SUM(AJ18:AJ23)</f>
        <v>1</v>
      </c>
      <c r="AK25" s="2">
        <f>SUM(AK18:AK23)</f>
        <v>0</v>
      </c>
      <c r="AL25" s="2">
        <f>SUM(AL18:AL23)</f>
        <v>1</v>
      </c>
      <c r="AM25" s="23" t="s">
        <v>31</v>
      </c>
      <c r="AN25" s="27">
        <f>SUM(AN18:AN23)</f>
        <v>83514</v>
      </c>
      <c r="AO25" s="23">
        <f>SUM(AO18:AO23)</f>
        <v>0</v>
      </c>
    </row>
    <row r="26" spans="1:41" ht="12.75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57"/>
      <c r="W26" s="57"/>
      <c r="X26" s="57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</row>
    <row r="27" spans="1:41" ht="15" customHeight="1">
      <c r="A27" s="1"/>
      <c r="B27" s="8" t="s">
        <v>39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V27" s="44"/>
      <c r="W27" s="44"/>
      <c r="X27" s="68"/>
      <c r="Y27" s="285" t="s">
        <v>109</v>
      </c>
      <c r="Z27" s="285"/>
      <c r="AA27" s="285"/>
      <c r="AB27" s="285"/>
      <c r="AC27" s="285"/>
      <c r="AD27" s="285"/>
      <c r="AE27" s="285"/>
      <c r="AF27" s="285"/>
      <c r="AG27" s="285"/>
      <c r="AH27" s="285"/>
      <c r="AI27" s="285"/>
      <c r="AJ27" s="285"/>
      <c r="AK27" s="285"/>
      <c r="AL27" s="285"/>
      <c r="AM27" s="285"/>
      <c r="AN27" s="285"/>
      <c r="AO27" s="285"/>
    </row>
    <row r="28" spans="1:40" ht="15.75" customHeight="1">
      <c r="A28" s="1"/>
      <c r="B28" s="8" t="s">
        <v>40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X28" s="284" t="s">
        <v>41</v>
      </c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4"/>
      <c r="AK28" s="284"/>
      <c r="AL28" s="284"/>
      <c r="AM28" s="12"/>
      <c r="AN28" s="12"/>
    </row>
    <row r="29" spans="1:40" ht="15.75" customHeight="1">
      <c r="A29" s="1"/>
      <c r="B29" s="8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X29" s="31"/>
      <c r="Y29" s="283" t="s">
        <v>113</v>
      </c>
      <c r="Z29" s="283"/>
      <c r="AA29" s="283"/>
      <c r="AB29" s="283"/>
      <c r="AC29" s="283"/>
      <c r="AD29" s="283"/>
      <c r="AE29" s="283"/>
      <c r="AF29" s="283"/>
      <c r="AG29" s="283"/>
      <c r="AH29" s="283"/>
      <c r="AI29" s="17"/>
      <c r="AJ29" s="31"/>
      <c r="AK29" s="31"/>
      <c r="AL29" s="31"/>
      <c r="AM29" s="12"/>
      <c r="AN29" s="12"/>
    </row>
    <row r="30" spans="1:36" ht="26.25" customHeight="1">
      <c r="A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5"/>
      <c r="V30" s="5"/>
      <c r="Y30" s="326" t="s">
        <v>146</v>
      </c>
      <c r="Z30" s="326"/>
      <c r="AA30" s="326"/>
      <c r="AB30" s="326"/>
      <c r="AC30" s="326"/>
      <c r="AD30" s="326"/>
      <c r="AE30" s="326"/>
      <c r="AF30" s="326"/>
      <c r="AG30" s="326"/>
      <c r="AH30" s="326"/>
      <c r="AI30" s="56"/>
      <c r="AJ30" s="56"/>
    </row>
    <row r="31" spans="20:35" ht="12.75">
      <c r="T31" s="1"/>
      <c r="U31" s="1"/>
      <c r="V31" s="1"/>
      <c r="W31" s="5"/>
      <c r="X31" s="46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</sheetData>
  <sheetProtection/>
  <mergeCells count="90">
    <mergeCell ref="I6:N7"/>
    <mergeCell ref="Z11:AA11"/>
    <mergeCell ref="D12:U12"/>
    <mergeCell ref="Z12:AA12"/>
    <mergeCell ref="A14:A16"/>
    <mergeCell ref="B14:B16"/>
    <mergeCell ref="C14:D14"/>
    <mergeCell ref="E14:E16"/>
    <mergeCell ref="F14:H14"/>
    <mergeCell ref="I14:I16"/>
    <mergeCell ref="J14:U14"/>
    <mergeCell ref="Y14:AI14"/>
    <mergeCell ref="AJ14:AM14"/>
    <mergeCell ref="AN14:AN16"/>
    <mergeCell ref="AO14:AO16"/>
    <mergeCell ref="K15:K16"/>
    <mergeCell ref="L15:L16"/>
    <mergeCell ref="M15:M16"/>
    <mergeCell ref="N15:N16"/>
    <mergeCell ref="O15:O16"/>
    <mergeCell ref="C15:C16"/>
    <mergeCell ref="D15:D16"/>
    <mergeCell ref="F15:F16"/>
    <mergeCell ref="G15:G16"/>
    <mergeCell ref="H15:H16"/>
    <mergeCell ref="J15:J16"/>
    <mergeCell ref="P15:P16"/>
    <mergeCell ref="Q15:Q16"/>
    <mergeCell ref="R15:R16"/>
    <mergeCell ref="S15:S16"/>
    <mergeCell ref="T15:T16"/>
    <mergeCell ref="U15:U16"/>
    <mergeCell ref="AK15:AK16"/>
    <mergeCell ref="AL15:AL16"/>
    <mergeCell ref="AM15:AM16"/>
    <mergeCell ref="Y15:Y16"/>
    <mergeCell ref="Z15:AD15"/>
    <mergeCell ref="AE15:AF15"/>
    <mergeCell ref="AG15:AH15"/>
    <mergeCell ref="AI15:AI16"/>
    <mergeCell ref="AJ15:AJ16"/>
    <mergeCell ref="A18:A23"/>
    <mergeCell ref="B18:B23"/>
    <mergeCell ref="C18:C23"/>
    <mergeCell ref="D18:D23"/>
    <mergeCell ref="E18:E23"/>
    <mergeCell ref="F18:F23"/>
    <mergeCell ref="R18:R23"/>
    <mergeCell ref="G18:G23"/>
    <mergeCell ref="H18:H23"/>
    <mergeCell ref="I18:I23"/>
    <mergeCell ref="J18:J23"/>
    <mergeCell ref="K18:K23"/>
    <mergeCell ref="L18:L23"/>
    <mergeCell ref="W18:W23"/>
    <mergeCell ref="X18:X23"/>
    <mergeCell ref="Y18:Y23"/>
    <mergeCell ref="Z18:Z23"/>
    <mergeCell ref="AA18:AA23"/>
    <mergeCell ref="M18:M23"/>
    <mergeCell ref="N18:N23"/>
    <mergeCell ref="O18:O23"/>
    <mergeCell ref="P18:P23"/>
    <mergeCell ref="Q18:Q23"/>
    <mergeCell ref="Y29:AH29"/>
    <mergeCell ref="Y30:AH30"/>
    <mergeCell ref="AJ18:AJ23"/>
    <mergeCell ref="AK18:AK23"/>
    <mergeCell ref="AL18:AL23"/>
    <mergeCell ref="AB18:AB23"/>
    <mergeCell ref="AC18:AC23"/>
    <mergeCell ref="AD18:AD23"/>
    <mergeCell ref="AG18:AG23"/>
    <mergeCell ref="AI18:AI23"/>
    <mergeCell ref="Y27:AO27"/>
    <mergeCell ref="AM18:AM23"/>
    <mergeCell ref="AN18:AN23"/>
    <mergeCell ref="AO18:AO23"/>
    <mergeCell ref="AH18:AH23"/>
    <mergeCell ref="X28:AL28"/>
    <mergeCell ref="I10:K10"/>
    <mergeCell ref="V14:X14"/>
    <mergeCell ref="V15:V16"/>
    <mergeCell ref="W15:W16"/>
    <mergeCell ref="X15:X16"/>
    <mergeCell ref="A25:B25"/>
    <mergeCell ref="S18:S23"/>
    <mergeCell ref="T18:T23"/>
    <mergeCell ref="U18:U23"/>
    <mergeCell ref="V18:V23"/>
  </mergeCells>
  <printOptions/>
  <pageMargins left="1.1811023622047245" right="0.7086614173228347" top="0.35433070866141736" bottom="0.35433070866141736" header="0.31496062992125984" footer="0.31496062992125984"/>
  <pageSetup fitToWidth="2" horizontalDpi="600" verticalDpi="600" orientation="landscape" paperSize="9" scale="60" r:id="rId1"/>
  <colBreaks count="1" manualBreakCount="1">
    <brk id="21" max="3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AO31"/>
  <sheetViews>
    <sheetView view="pageBreakPreview" zoomScale="90" zoomScaleSheetLayoutView="90" zoomScalePageLayoutView="0" workbookViewId="0" topLeftCell="A16">
      <selection activeCell="C34" sqref="C34"/>
    </sheetView>
  </sheetViews>
  <sheetFormatPr defaultColWidth="9.00390625" defaultRowHeight="12.75"/>
  <cols>
    <col min="1" max="1" width="4.00390625" style="0" customWidth="1"/>
    <col min="2" max="2" width="20.00390625" style="0" customWidth="1"/>
    <col min="3" max="3" width="15.125" style="0" customWidth="1"/>
    <col min="4" max="4" width="15.00390625" style="0" customWidth="1"/>
    <col min="5" max="5" width="16.75390625" style="0" customWidth="1"/>
    <col min="6" max="6" width="16.25390625" style="0" customWidth="1"/>
    <col min="7" max="9" width="11.00390625" style="0" customWidth="1"/>
    <col min="10" max="10" width="8.625" style="0" customWidth="1"/>
    <col min="11" max="11" width="9.125" style="0" customWidth="1"/>
    <col min="12" max="12" width="7.125" style="0" customWidth="1"/>
    <col min="13" max="13" width="7.75390625" style="0" customWidth="1"/>
    <col min="14" max="14" width="6.125" style="0" customWidth="1"/>
    <col min="15" max="16" width="6.25390625" style="0" customWidth="1"/>
    <col min="17" max="17" width="7.125" style="0" customWidth="1"/>
    <col min="18" max="18" width="8.875" style="0" customWidth="1"/>
    <col min="19" max="20" width="8.625" style="0" customWidth="1"/>
    <col min="21" max="21" width="8.125" style="0" customWidth="1"/>
    <col min="22" max="22" width="13.25390625" style="0" customWidth="1"/>
    <col min="23" max="23" width="12.25390625" style="6" customWidth="1"/>
    <col min="24" max="24" width="8.625" style="6" customWidth="1"/>
    <col min="25" max="25" width="12.625" style="0" customWidth="1"/>
    <col min="26" max="29" width="10.75390625" style="0" customWidth="1"/>
    <col min="30" max="30" width="10.375" style="0" customWidth="1"/>
    <col min="31" max="31" width="18.00390625" style="0" customWidth="1"/>
    <col min="32" max="32" width="11.125" style="0" customWidth="1"/>
    <col min="33" max="33" width="14.625" style="0" customWidth="1"/>
    <col min="34" max="34" width="9.625" style="0" customWidth="1"/>
    <col min="35" max="35" width="11.75390625" style="0" customWidth="1"/>
    <col min="36" max="39" width="9.375" style="0" customWidth="1"/>
    <col min="40" max="40" width="11.00390625" style="0" customWidth="1"/>
    <col min="41" max="41" width="9.375" style="0" customWidth="1"/>
  </cols>
  <sheetData>
    <row r="3" spans="2:9" ht="15" customHeight="1">
      <c r="B3" t="s">
        <v>47</v>
      </c>
      <c r="I3" s="14"/>
    </row>
    <row r="4" spans="19:20" ht="15" customHeight="1">
      <c r="S4" s="14"/>
      <c r="T4" s="11"/>
    </row>
    <row r="5" spans="3:15" ht="15" customHeight="1">
      <c r="C5" s="11" t="s">
        <v>46</v>
      </c>
      <c r="K5" s="14"/>
      <c r="L5" s="11" t="s">
        <v>38</v>
      </c>
      <c r="O5" s="11"/>
    </row>
    <row r="6" spans="2:14" ht="15" customHeight="1">
      <c r="B6" t="s">
        <v>112</v>
      </c>
      <c r="C6" s="11"/>
      <c r="D6" s="11"/>
      <c r="I6" s="236" t="s">
        <v>116</v>
      </c>
      <c r="J6" s="236"/>
      <c r="K6" s="236"/>
      <c r="L6" s="236"/>
      <c r="M6" s="236"/>
      <c r="N6" s="236"/>
    </row>
    <row r="7" spans="2:14" ht="15" customHeight="1">
      <c r="B7" s="15" t="s">
        <v>42</v>
      </c>
      <c r="C7" s="11"/>
      <c r="D7" s="11"/>
      <c r="I7" s="236"/>
      <c r="J7" s="236"/>
      <c r="K7" s="236"/>
      <c r="L7" s="236"/>
      <c r="M7" s="236"/>
      <c r="N7" s="236"/>
    </row>
    <row r="8" spans="2:14" ht="15" customHeight="1">
      <c r="B8" s="15" t="s">
        <v>43</v>
      </c>
      <c r="C8" s="11"/>
      <c r="D8" s="11"/>
      <c r="I8" s="16"/>
      <c r="J8" s="16"/>
      <c r="K8" s="16"/>
      <c r="M8" s="9" t="s">
        <v>117</v>
      </c>
      <c r="N8" s="9"/>
    </row>
    <row r="9" spans="2:4" ht="15" customHeight="1">
      <c r="B9" s="15" t="s">
        <v>44</v>
      </c>
      <c r="C9" s="11"/>
      <c r="D9" s="11"/>
    </row>
    <row r="10" spans="2:15" ht="12.75">
      <c r="B10" s="15" t="s">
        <v>115</v>
      </c>
      <c r="C10" s="411" t="s">
        <v>155</v>
      </c>
      <c r="D10" s="411"/>
      <c r="F10" s="11"/>
      <c r="I10" t="s">
        <v>156</v>
      </c>
      <c r="J10" s="15" t="s">
        <v>151</v>
      </c>
      <c r="M10" s="11"/>
      <c r="N10" s="11"/>
      <c r="O10" s="11"/>
    </row>
    <row r="11" spans="26:27" ht="12.75">
      <c r="Z11" s="237"/>
      <c r="AA11" s="237"/>
    </row>
    <row r="12" spans="1:41" ht="12.75" customHeight="1">
      <c r="A12" s="10"/>
      <c r="B12" s="10"/>
      <c r="C12" s="10"/>
      <c r="D12" s="292" t="s">
        <v>75</v>
      </c>
      <c r="E12" s="292"/>
      <c r="F12" s="292"/>
      <c r="G12" s="292"/>
      <c r="H12" s="292"/>
      <c r="I12" s="292"/>
      <c r="J12" s="292"/>
      <c r="K12" s="292"/>
      <c r="L12" s="293"/>
      <c r="M12" s="34"/>
      <c r="N12" s="34"/>
      <c r="O12" s="34"/>
      <c r="P12" s="34"/>
      <c r="Q12" s="34"/>
      <c r="R12" s="34"/>
      <c r="S12" s="34"/>
      <c r="T12" s="34"/>
      <c r="U12" s="10"/>
      <c r="V12" s="10"/>
      <c r="W12" s="10"/>
      <c r="X12" s="10"/>
      <c r="Y12" s="1"/>
      <c r="Z12" s="237"/>
      <c r="AA12" s="237"/>
      <c r="AB12" s="13"/>
      <c r="AC12" s="1"/>
      <c r="AD12" s="1"/>
      <c r="AE12" s="1"/>
      <c r="AF12" s="1"/>
      <c r="AG12" s="1"/>
      <c r="AH12" s="1"/>
      <c r="AI12" s="1"/>
      <c r="AJ12" s="9"/>
      <c r="AK12" s="9"/>
      <c r="AL12" s="9"/>
      <c r="AM12" s="9"/>
      <c r="AN12" s="9"/>
      <c r="AO12" s="9"/>
    </row>
    <row r="13" spans="1:41" ht="12.75" customHeight="1" thickBot="1">
      <c r="A13" s="10"/>
      <c r="B13" s="10"/>
      <c r="C13" s="10"/>
      <c r="D13" s="10"/>
      <c r="E13" s="10"/>
      <c r="F13" s="10"/>
      <c r="G13" s="10"/>
      <c r="H13" s="10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1"/>
      <c r="W13" s="5"/>
      <c r="X13" s="5"/>
      <c r="Y13" s="1"/>
      <c r="Z13" t="s">
        <v>45</v>
      </c>
      <c r="AB13" s="1"/>
      <c r="AC13" s="1"/>
      <c r="AD13" s="1"/>
      <c r="AE13" s="1"/>
      <c r="AF13" s="1"/>
      <c r="AG13" s="1"/>
      <c r="AH13" s="1"/>
      <c r="AI13" s="1"/>
      <c r="AJ13" s="9"/>
      <c r="AK13" s="9"/>
      <c r="AL13" s="9"/>
      <c r="AM13" s="9"/>
      <c r="AN13" s="9"/>
      <c r="AO13" s="9"/>
    </row>
    <row r="14" spans="1:41" ht="13.5" customHeight="1" thickBot="1">
      <c r="A14" s="213" t="s">
        <v>0</v>
      </c>
      <c r="B14" s="294" t="s">
        <v>3</v>
      </c>
      <c r="C14" s="453" t="s">
        <v>5</v>
      </c>
      <c r="D14" s="454"/>
      <c r="E14" s="455" t="s">
        <v>35</v>
      </c>
      <c r="F14" s="458" t="s">
        <v>6</v>
      </c>
      <c r="G14" s="267"/>
      <c r="H14" s="459"/>
      <c r="I14" s="449" t="s">
        <v>37</v>
      </c>
      <c r="J14" s="397" t="s">
        <v>36</v>
      </c>
      <c r="K14" s="398"/>
      <c r="L14" s="398"/>
      <c r="M14" s="398"/>
      <c r="N14" s="398"/>
      <c r="O14" s="398"/>
      <c r="P14" s="398"/>
      <c r="Q14" s="398"/>
      <c r="R14" s="398"/>
      <c r="S14" s="398"/>
      <c r="T14" s="398"/>
      <c r="U14" s="399"/>
      <c r="V14" s="199" t="s">
        <v>7</v>
      </c>
      <c r="W14" s="200"/>
      <c r="X14" s="201"/>
      <c r="Y14" s="265" t="s">
        <v>10</v>
      </c>
      <c r="Z14" s="267"/>
      <c r="AA14" s="267"/>
      <c r="AB14" s="267"/>
      <c r="AC14" s="267"/>
      <c r="AD14" s="267"/>
      <c r="AE14" s="267"/>
      <c r="AF14" s="267"/>
      <c r="AG14" s="267"/>
      <c r="AH14" s="267"/>
      <c r="AI14" s="266"/>
      <c r="AJ14" s="435" t="s">
        <v>24</v>
      </c>
      <c r="AK14" s="436"/>
      <c r="AL14" s="436"/>
      <c r="AM14" s="437"/>
      <c r="AN14" s="208" t="s">
        <v>33</v>
      </c>
      <c r="AO14" s="208" t="s">
        <v>34</v>
      </c>
    </row>
    <row r="15" spans="1:41" ht="27" customHeight="1" thickBot="1">
      <c r="A15" s="214"/>
      <c r="B15" s="295"/>
      <c r="C15" s="441" t="s">
        <v>1</v>
      </c>
      <c r="D15" s="443" t="s">
        <v>2</v>
      </c>
      <c r="E15" s="456"/>
      <c r="F15" s="445" t="s">
        <v>32</v>
      </c>
      <c r="G15" s="242" t="s">
        <v>4</v>
      </c>
      <c r="H15" s="447" t="s">
        <v>14</v>
      </c>
      <c r="I15" s="450"/>
      <c r="J15" s="197" t="s">
        <v>53</v>
      </c>
      <c r="K15" s="197" t="s">
        <v>76</v>
      </c>
      <c r="L15" s="197" t="s">
        <v>55</v>
      </c>
      <c r="M15" s="197" t="s">
        <v>56</v>
      </c>
      <c r="N15" s="197" t="s">
        <v>57</v>
      </c>
      <c r="O15" s="197" t="s">
        <v>58</v>
      </c>
      <c r="P15" s="197" t="s">
        <v>59</v>
      </c>
      <c r="Q15" s="197" t="s">
        <v>60</v>
      </c>
      <c r="R15" s="197" t="s">
        <v>61</v>
      </c>
      <c r="S15" s="197" t="s">
        <v>50</v>
      </c>
      <c r="T15" s="197" t="s">
        <v>51</v>
      </c>
      <c r="U15" s="197" t="s">
        <v>52</v>
      </c>
      <c r="V15" s="433" t="s">
        <v>8</v>
      </c>
      <c r="W15" s="248" t="s">
        <v>9</v>
      </c>
      <c r="X15" s="195" t="s">
        <v>29</v>
      </c>
      <c r="Y15" s="272" t="s">
        <v>13</v>
      </c>
      <c r="Z15" s="438" t="s">
        <v>11</v>
      </c>
      <c r="AA15" s="268"/>
      <c r="AB15" s="268"/>
      <c r="AC15" s="268"/>
      <c r="AD15" s="245"/>
      <c r="AE15" s="439" t="s">
        <v>18</v>
      </c>
      <c r="AF15" s="440"/>
      <c r="AG15" s="244" t="s">
        <v>20</v>
      </c>
      <c r="AH15" s="245"/>
      <c r="AI15" s="431" t="s">
        <v>23</v>
      </c>
      <c r="AJ15" s="242" t="s">
        <v>25</v>
      </c>
      <c r="AK15" s="242" t="s">
        <v>27</v>
      </c>
      <c r="AL15" s="242" t="s">
        <v>26</v>
      </c>
      <c r="AM15" s="242" t="s">
        <v>28</v>
      </c>
      <c r="AN15" s="248"/>
      <c r="AO15" s="248"/>
    </row>
    <row r="16" spans="1:41" ht="72" customHeight="1" thickBot="1">
      <c r="A16" s="215"/>
      <c r="B16" s="452"/>
      <c r="C16" s="442"/>
      <c r="D16" s="444"/>
      <c r="E16" s="457"/>
      <c r="F16" s="446"/>
      <c r="G16" s="243"/>
      <c r="H16" s="448"/>
      <c r="I16" s="451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434"/>
      <c r="W16" s="209"/>
      <c r="X16" s="196"/>
      <c r="Y16" s="273"/>
      <c r="Z16" s="22" t="s">
        <v>12</v>
      </c>
      <c r="AA16" s="22" t="s">
        <v>15</v>
      </c>
      <c r="AB16" s="22" t="s">
        <v>16</v>
      </c>
      <c r="AC16" s="22" t="s">
        <v>17</v>
      </c>
      <c r="AD16" s="22" t="s">
        <v>105</v>
      </c>
      <c r="AE16" s="30" t="s">
        <v>19</v>
      </c>
      <c r="AF16" s="20" t="s">
        <v>29</v>
      </c>
      <c r="AG16" s="20" t="s">
        <v>21</v>
      </c>
      <c r="AH16" s="20" t="s">
        <v>22</v>
      </c>
      <c r="AI16" s="243"/>
      <c r="AJ16" s="243"/>
      <c r="AK16" s="243"/>
      <c r="AL16" s="243"/>
      <c r="AM16" s="243"/>
      <c r="AN16" s="209"/>
      <c r="AO16" s="209"/>
    </row>
    <row r="17" spans="1:41" ht="13.5" thickBot="1">
      <c r="A17" s="39">
        <v>1</v>
      </c>
      <c r="B17" s="39">
        <v>2</v>
      </c>
      <c r="C17" s="30">
        <v>3</v>
      </c>
      <c r="D17" s="38">
        <v>4</v>
      </c>
      <c r="E17" s="39">
        <v>5</v>
      </c>
      <c r="F17" s="30">
        <v>6</v>
      </c>
      <c r="G17" s="39">
        <v>7</v>
      </c>
      <c r="H17" s="38">
        <v>8</v>
      </c>
      <c r="I17" s="20">
        <v>9</v>
      </c>
      <c r="J17" s="39">
        <v>10</v>
      </c>
      <c r="K17" s="39">
        <v>11</v>
      </c>
      <c r="L17" s="20">
        <v>12</v>
      </c>
      <c r="M17" s="39">
        <v>13</v>
      </c>
      <c r="N17" s="39">
        <v>14</v>
      </c>
      <c r="O17" s="20">
        <v>15</v>
      </c>
      <c r="P17" s="39">
        <v>16</v>
      </c>
      <c r="Q17" s="39">
        <v>17</v>
      </c>
      <c r="R17" s="20">
        <v>18</v>
      </c>
      <c r="S17" s="39">
        <v>19</v>
      </c>
      <c r="T17" s="39">
        <v>20</v>
      </c>
      <c r="U17" s="20">
        <v>21</v>
      </c>
      <c r="V17" s="39">
        <v>22</v>
      </c>
      <c r="W17" s="39">
        <v>23</v>
      </c>
      <c r="X17" s="20">
        <v>24</v>
      </c>
      <c r="Y17" s="39">
        <v>25</v>
      </c>
      <c r="Z17" s="39">
        <v>26</v>
      </c>
      <c r="AA17" s="20">
        <v>27</v>
      </c>
      <c r="AB17" s="39">
        <v>28</v>
      </c>
      <c r="AC17" s="39">
        <v>29</v>
      </c>
      <c r="AD17" s="20">
        <v>30</v>
      </c>
      <c r="AE17" s="39">
        <v>31</v>
      </c>
      <c r="AF17" s="39">
        <v>32</v>
      </c>
      <c r="AG17" s="20">
        <v>33</v>
      </c>
      <c r="AH17" s="39">
        <v>34</v>
      </c>
      <c r="AI17" s="39">
        <v>35</v>
      </c>
      <c r="AJ17" s="20">
        <v>36</v>
      </c>
      <c r="AK17" s="39">
        <v>37</v>
      </c>
      <c r="AL17" s="39">
        <v>38</v>
      </c>
      <c r="AM17" s="20">
        <v>39</v>
      </c>
      <c r="AN17" s="39">
        <v>40</v>
      </c>
      <c r="AO17" s="39">
        <v>41</v>
      </c>
    </row>
    <row r="18" spans="1:41" s="25" customFormat="1" ht="89.25" customHeight="1" thickBot="1">
      <c r="A18" s="115">
        <v>1</v>
      </c>
      <c r="B18" s="123" t="s">
        <v>77</v>
      </c>
      <c r="C18" s="116" t="s">
        <v>104</v>
      </c>
      <c r="D18" s="117" t="s">
        <v>103</v>
      </c>
      <c r="E18" s="92" t="s">
        <v>108</v>
      </c>
      <c r="F18" s="118" t="s">
        <v>78</v>
      </c>
      <c r="G18" s="101" t="s">
        <v>79</v>
      </c>
      <c r="H18" s="327">
        <v>15049</v>
      </c>
      <c r="I18" s="115">
        <f>SUM(J18:U18)</f>
        <v>2112</v>
      </c>
      <c r="J18" s="101">
        <v>290</v>
      </c>
      <c r="K18" s="101">
        <v>400</v>
      </c>
      <c r="L18" s="101">
        <v>201</v>
      </c>
      <c r="M18" s="101">
        <v>540</v>
      </c>
      <c r="N18" s="101">
        <v>681</v>
      </c>
      <c r="O18" s="101">
        <v>0</v>
      </c>
      <c r="P18" s="101">
        <v>0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94"/>
      <c r="W18" s="96"/>
      <c r="X18" s="114"/>
      <c r="Y18" s="91"/>
      <c r="Z18" s="101"/>
      <c r="AA18" s="101"/>
      <c r="AB18" s="101"/>
      <c r="AC18" s="101"/>
      <c r="AD18" s="101"/>
      <c r="AE18" s="113"/>
      <c r="AF18" s="101"/>
      <c r="AG18" s="100"/>
      <c r="AH18" s="101"/>
      <c r="AI18" s="102"/>
      <c r="AJ18" s="91">
        <v>4</v>
      </c>
      <c r="AK18" s="101">
        <v>0</v>
      </c>
      <c r="AL18" s="101">
        <v>0</v>
      </c>
      <c r="AM18" s="102">
        <v>11500</v>
      </c>
      <c r="AN18" s="98">
        <f>25000+32000</f>
        <v>57000</v>
      </c>
      <c r="AO18" s="104">
        <v>0</v>
      </c>
    </row>
    <row r="19" spans="1:41" s="25" customFormat="1" ht="89.25" customHeight="1" thickBot="1">
      <c r="A19" s="125">
        <v>2</v>
      </c>
      <c r="B19" s="135" t="s">
        <v>124</v>
      </c>
      <c r="C19" s="136" t="s">
        <v>125</v>
      </c>
      <c r="D19" s="117" t="s">
        <v>103</v>
      </c>
      <c r="E19" s="92" t="s">
        <v>108</v>
      </c>
      <c r="F19" s="118" t="s">
        <v>126</v>
      </c>
      <c r="G19" s="101" t="s">
        <v>79</v>
      </c>
      <c r="H19" s="328"/>
      <c r="I19" s="115">
        <f>SUM(J19:U19)</f>
        <v>5812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866</v>
      </c>
      <c r="P19" s="171">
        <v>1072</v>
      </c>
      <c r="Q19" s="171">
        <v>617</v>
      </c>
      <c r="R19" s="171">
        <v>912</v>
      </c>
      <c r="S19" s="127">
        <v>561</v>
      </c>
      <c r="T19" s="127">
        <v>595</v>
      </c>
      <c r="U19" s="482">
        <v>1189</v>
      </c>
      <c r="V19" s="131"/>
      <c r="W19" s="126"/>
      <c r="X19" s="143"/>
      <c r="Y19" s="130"/>
      <c r="Z19" s="127"/>
      <c r="AA19" s="127"/>
      <c r="AB19" s="127"/>
      <c r="AC19" s="127"/>
      <c r="AD19" s="127"/>
      <c r="AE19" s="133"/>
      <c r="AF19" s="127"/>
      <c r="AG19" s="132"/>
      <c r="AH19" s="127"/>
      <c r="AI19" s="129"/>
      <c r="AJ19" s="91"/>
      <c r="AK19" s="127"/>
      <c r="AL19" s="127"/>
      <c r="AM19" s="129"/>
      <c r="AN19" s="128"/>
      <c r="AO19" s="138"/>
    </row>
    <row r="20" spans="1:41" s="25" customFormat="1" ht="89.25" customHeight="1" thickBot="1">
      <c r="A20" s="125">
        <v>3</v>
      </c>
      <c r="B20" s="135" t="s">
        <v>133</v>
      </c>
      <c r="C20" s="116" t="s">
        <v>134</v>
      </c>
      <c r="D20" s="117" t="s">
        <v>103</v>
      </c>
      <c r="E20" s="92" t="s">
        <v>108</v>
      </c>
      <c r="F20" s="118" t="s">
        <v>164</v>
      </c>
      <c r="G20" s="101" t="s">
        <v>135</v>
      </c>
      <c r="H20" s="134">
        <v>1723</v>
      </c>
      <c r="I20" s="115">
        <f>SUM(J20:U20)</f>
        <v>1723</v>
      </c>
      <c r="J20" s="127">
        <v>60</v>
      </c>
      <c r="K20" s="127">
        <v>132</v>
      </c>
      <c r="L20" s="127">
        <v>756</v>
      </c>
      <c r="M20" s="127">
        <v>442</v>
      </c>
      <c r="N20" s="127">
        <v>333</v>
      </c>
      <c r="O20" s="127">
        <v>0</v>
      </c>
      <c r="P20" s="127">
        <v>0</v>
      </c>
      <c r="Q20" s="127">
        <v>0</v>
      </c>
      <c r="R20" s="127">
        <v>0</v>
      </c>
      <c r="S20" s="127">
        <v>0</v>
      </c>
      <c r="T20" s="127">
        <v>0</v>
      </c>
      <c r="U20" s="127">
        <v>0</v>
      </c>
      <c r="V20" s="131"/>
      <c r="W20" s="126"/>
      <c r="X20" s="143"/>
      <c r="Y20" s="130"/>
      <c r="Z20" s="127"/>
      <c r="AA20" s="127"/>
      <c r="AB20" s="127"/>
      <c r="AC20" s="127"/>
      <c r="AD20" s="127"/>
      <c r="AE20" s="133"/>
      <c r="AF20" s="127"/>
      <c r="AG20" s="132"/>
      <c r="AH20" s="127"/>
      <c r="AI20" s="129"/>
      <c r="AJ20" s="91"/>
      <c r="AK20" s="127"/>
      <c r="AL20" s="127"/>
      <c r="AM20" s="129"/>
      <c r="AN20" s="128"/>
      <c r="AO20" s="138"/>
    </row>
    <row r="21" spans="1:41" s="64" customFormat="1" ht="34.5" customHeight="1">
      <c r="A21" s="483">
        <v>4</v>
      </c>
      <c r="B21" s="484" t="s">
        <v>140</v>
      </c>
      <c r="C21" s="420" t="s">
        <v>80</v>
      </c>
      <c r="D21" s="423" t="s">
        <v>81</v>
      </c>
      <c r="E21" s="310" t="s">
        <v>106</v>
      </c>
      <c r="F21" s="420"/>
      <c r="G21" s="427"/>
      <c r="H21" s="428"/>
      <c r="I21" s="314"/>
      <c r="J21" s="252"/>
      <c r="K21" s="252"/>
      <c r="L21" s="252"/>
      <c r="M21" s="252"/>
      <c r="N21" s="252"/>
      <c r="O21" s="252"/>
      <c r="P21" s="252"/>
      <c r="Q21" s="252"/>
      <c r="R21" s="252"/>
      <c r="S21" s="412"/>
      <c r="T21" s="412"/>
      <c r="U21" s="412"/>
      <c r="V21" s="110" t="s">
        <v>82</v>
      </c>
      <c r="W21" s="110" t="s">
        <v>83</v>
      </c>
      <c r="X21" s="137">
        <v>1</v>
      </c>
      <c r="Y21" s="324">
        <v>1303</v>
      </c>
      <c r="Z21" s="274">
        <v>1303</v>
      </c>
      <c r="AA21" s="252"/>
      <c r="AB21" s="252"/>
      <c r="AC21" s="252"/>
      <c r="AD21" s="274"/>
      <c r="AE21" s="110" t="s">
        <v>73</v>
      </c>
      <c r="AF21" s="85">
        <v>1</v>
      </c>
      <c r="AG21" s="412" t="s">
        <v>74</v>
      </c>
      <c r="AH21" s="252">
        <v>1.15</v>
      </c>
      <c r="AI21" s="327">
        <v>16400</v>
      </c>
      <c r="AJ21" s="314">
        <v>2</v>
      </c>
      <c r="AK21" s="252">
        <v>0</v>
      </c>
      <c r="AL21" s="252">
        <v>2</v>
      </c>
      <c r="AM21" s="327">
        <v>4500</v>
      </c>
      <c r="AN21" s="324">
        <v>51487</v>
      </c>
      <c r="AO21" s="416">
        <v>0</v>
      </c>
    </row>
    <row r="22" spans="1:41" s="64" customFormat="1" ht="32.25" customHeight="1">
      <c r="A22" s="483"/>
      <c r="B22" s="484"/>
      <c r="C22" s="421"/>
      <c r="D22" s="424"/>
      <c r="E22" s="426"/>
      <c r="F22" s="421"/>
      <c r="G22" s="253"/>
      <c r="H22" s="429"/>
      <c r="I22" s="419"/>
      <c r="J22" s="253"/>
      <c r="K22" s="253"/>
      <c r="L22" s="253"/>
      <c r="M22" s="253"/>
      <c r="N22" s="253"/>
      <c r="O22" s="253"/>
      <c r="P22" s="253"/>
      <c r="Q22" s="253"/>
      <c r="R22" s="253"/>
      <c r="S22" s="413"/>
      <c r="T22" s="413"/>
      <c r="U22" s="413"/>
      <c r="V22" s="86" t="s">
        <v>84</v>
      </c>
      <c r="W22" s="86" t="s">
        <v>83</v>
      </c>
      <c r="X22" s="87">
        <v>1</v>
      </c>
      <c r="Y22" s="415"/>
      <c r="Z22" s="275"/>
      <c r="AA22" s="253"/>
      <c r="AB22" s="253"/>
      <c r="AC22" s="253"/>
      <c r="AD22" s="275"/>
      <c r="AE22" s="86" t="s">
        <v>85</v>
      </c>
      <c r="AF22" s="88">
        <v>1</v>
      </c>
      <c r="AG22" s="413"/>
      <c r="AH22" s="253"/>
      <c r="AI22" s="432"/>
      <c r="AJ22" s="419"/>
      <c r="AK22" s="253"/>
      <c r="AL22" s="253"/>
      <c r="AM22" s="432"/>
      <c r="AN22" s="415"/>
      <c r="AO22" s="250"/>
    </row>
    <row r="23" spans="1:41" s="64" customFormat="1" ht="27.75" customHeight="1" thickBot="1">
      <c r="A23" s="483"/>
      <c r="B23" s="484"/>
      <c r="C23" s="422"/>
      <c r="D23" s="425"/>
      <c r="E23" s="311"/>
      <c r="F23" s="422"/>
      <c r="G23" s="254"/>
      <c r="H23" s="430"/>
      <c r="I23" s="315"/>
      <c r="J23" s="254"/>
      <c r="K23" s="254"/>
      <c r="L23" s="254"/>
      <c r="M23" s="254"/>
      <c r="N23" s="254"/>
      <c r="O23" s="254"/>
      <c r="P23" s="254"/>
      <c r="Q23" s="254"/>
      <c r="R23" s="254"/>
      <c r="S23" s="414"/>
      <c r="T23" s="414"/>
      <c r="U23" s="414"/>
      <c r="V23" s="109" t="s">
        <v>86</v>
      </c>
      <c r="W23" s="109" t="s">
        <v>87</v>
      </c>
      <c r="X23" s="139">
        <v>1</v>
      </c>
      <c r="Y23" s="325"/>
      <c r="Z23" s="276"/>
      <c r="AA23" s="254"/>
      <c r="AB23" s="254"/>
      <c r="AC23" s="254"/>
      <c r="AD23" s="276"/>
      <c r="AE23" s="109" t="s">
        <v>88</v>
      </c>
      <c r="AF23" s="140">
        <v>1</v>
      </c>
      <c r="AG23" s="414"/>
      <c r="AH23" s="254"/>
      <c r="AI23" s="328"/>
      <c r="AJ23" s="315"/>
      <c r="AK23" s="254"/>
      <c r="AL23" s="254"/>
      <c r="AM23" s="328"/>
      <c r="AN23" s="325"/>
      <c r="AO23" s="251"/>
    </row>
    <row r="24" spans="1:41" s="69" customFormat="1" ht="20.25" customHeight="1" thickBot="1">
      <c r="A24" s="485" t="s">
        <v>30</v>
      </c>
      <c r="B24" s="485"/>
      <c r="C24" s="40" t="s">
        <v>31</v>
      </c>
      <c r="D24" s="3" t="s">
        <v>31</v>
      </c>
      <c r="E24" s="72" t="s">
        <v>31</v>
      </c>
      <c r="F24" s="40" t="s">
        <v>31</v>
      </c>
      <c r="G24" s="2" t="s">
        <v>31</v>
      </c>
      <c r="H24" s="3">
        <f>SUM(H18:H23)</f>
        <v>16772</v>
      </c>
      <c r="I24" s="27">
        <f>SUM(I18:I23)</f>
        <v>9647</v>
      </c>
      <c r="J24" s="2">
        <f>SUM(J18:J23)</f>
        <v>350</v>
      </c>
      <c r="K24" s="2">
        <f>SUM(K18:K23)</f>
        <v>532</v>
      </c>
      <c r="L24" s="2">
        <f>SUM(L18:L23)</f>
        <v>957</v>
      </c>
      <c r="M24" s="2">
        <f>SUM(M18:M23)</f>
        <v>982</v>
      </c>
      <c r="N24" s="2">
        <f>SUM(N18:N23)</f>
        <v>1014</v>
      </c>
      <c r="O24" s="2">
        <f>SUM(O18:O23)</f>
        <v>866</v>
      </c>
      <c r="P24" s="2">
        <f>SUM(P18:P23)</f>
        <v>1072</v>
      </c>
      <c r="Q24" s="2">
        <f>SUM(Q18:Q23)</f>
        <v>617</v>
      </c>
      <c r="R24" s="2">
        <f>SUM(R18:R23)</f>
        <v>912</v>
      </c>
      <c r="S24" s="2">
        <f>SUM(S18:S23)</f>
        <v>561</v>
      </c>
      <c r="T24" s="2">
        <f>SUM(T18:T23)</f>
        <v>595</v>
      </c>
      <c r="U24" s="2">
        <f>SUM(U18:U23)</f>
        <v>1189</v>
      </c>
      <c r="V24" s="2" t="s">
        <v>31</v>
      </c>
      <c r="W24" s="2" t="s">
        <v>31</v>
      </c>
      <c r="X24" s="23">
        <f>SUM(X18:X23)</f>
        <v>3</v>
      </c>
      <c r="Y24" s="70">
        <f>SUM(Y18:Y23)</f>
        <v>1303</v>
      </c>
      <c r="Z24" s="3">
        <f>SUM(Z18:Z23)</f>
        <v>1303</v>
      </c>
      <c r="AA24" s="3">
        <f>SUM(AA18:AA23)</f>
        <v>0</v>
      </c>
      <c r="AB24" s="3">
        <f>SUM(AB18:AB23)</f>
        <v>0</v>
      </c>
      <c r="AC24" s="3">
        <f>SUM(AC18:AC23)</f>
        <v>0</v>
      </c>
      <c r="AD24" s="2">
        <f>SUM(AD18:AD23)</f>
        <v>0</v>
      </c>
      <c r="AE24" s="2" t="s">
        <v>31</v>
      </c>
      <c r="AF24" s="2">
        <f>SUM(AF21:AF23)</f>
        <v>3</v>
      </c>
      <c r="AG24" s="2" t="s">
        <v>31</v>
      </c>
      <c r="AH24" s="2">
        <f>SUM(AH18:AH23)</f>
        <v>1.15</v>
      </c>
      <c r="AI24" s="23">
        <f>SUM(AI18:AI23)</f>
        <v>16400</v>
      </c>
      <c r="AJ24" s="27">
        <f>SUM(AJ18:AJ23)</f>
        <v>6</v>
      </c>
      <c r="AK24" s="2">
        <f>SUM(AK18:AK23)</f>
        <v>0</v>
      </c>
      <c r="AL24" s="2">
        <f>SUM(AL18:AL23)</f>
        <v>2</v>
      </c>
      <c r="AM24" s="23" t="s">
        <v>31</v>
      </c>
      <c r="AN24" s="82">
        <f>SUM(AN18:AN23)</f>
        <v>108487</v>
      </c>
      <c r="AO24" s="66">
        <f>SUM(AO18:AO23)</f>
        <v>0</v>
      </c>
    </row>
    <row r="25" spans="1:41" ht="18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8"/>
      <c r="AO25" s="62"/>
    </row>
    <row r="26" spans="1:41" ht="15" customHeight="1">
      <c r="A26" s="1"/>
      <c r="B26" s="8" t="s">
        <v>39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V26" s="44"/>
      <c r="W26" s="44"/>
      <c r="X26" s="44"/>
      <c r="Y26" s="285" t="s">
        <v>109</v>
      </c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285"/>
      <c r="AL26" s="285"/>
      <c r="AM26" s="285"/>
      <c r="AN26" s="285"/>
      <c r="AO26" s="285"/>
    </row>
    <row r="27" spans="1:40" ht="15.75" customHeight="1">
      <c r="A27" s="1"/>
      <c r="B27" s="8" t="s">
        <v>40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X27" s="284" t="s">
        <v>41</v>
      </c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4"/>
      <c r="AK27" s="284"/>
      <c r="AL27" s="284"/>
      <c r="AM27" s="12"/>
      <c r="AN27" s="12"/>
    </row>
    <row r="28" spans="1:22" ht="14.25" customHeight="1">
      <c r="A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5"/>
      <c r="V28" s="5"/>
    </row>
    <row r="29" spans="1:36" ht="12.75" customHeight="1">
      <c r="A29" s="1"/>
      <c r="B29" s="11"/>
      <c r="C29" s="11"/>
      <c r="D29" s="11"/>
      <c r="E29" s="11"/>
      <c r="F29" s="11"/>
      <c r="G29" s="11"/>
      <c r="I29" s="10"/>
      <c r="Z29" s="283" t="s">
        <v>113</v>
      </c>
      <c r="AA29" s="283"/>
      <c r="AB29" s="283"/>
      <c r="AC29" s="283"/>
      <c r="AD29" s="283"/>
      <c r="AE29" s="283"/>
      <c r="AF29" s="283"/>
      <c r="AG29" s="283"/>
      <c r="AH29" s="283"/>
      <c r="AI29" s="283"/>
      <c r="AJ29" s="41"/>
    </row>
    <row r="30" spans="9:36" ht="12.75">
      <c r="I30" s="10"/>
      <c r="V30" s="1"/>
      <c r="W30" s="5"/>
      <c r="X30" s="5"/>
      <c r="Y30" s="1"/>
      <c r="Z30" s="326" t="s">
        <v>145</v>
      </c>
      <c r="AA30" s="326"/>
      <c r="AB30" s="326"/>
      <c r="AC30" s="326"/>
      <c r="AD30" s="326"/>
      <c r="AE30" s="326"/>
      <c r="AF30" s="326"/>
      <c r="AG30" s="326"/>
      <c r="AH30" s="1"/>
      <c r="AI30" s="1"/>
      <c r="AJ30" s="1"/>
    </row>
    <row r="31" spans="11:35" ht="12.75"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5"/>
      <c r="X31" s="5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</sheetData>
  <sheetProtection/>
  <mergeCells count="88">
    <mergeCell ref="I6:N7"/>
    <mergeCell ref="Z11:AA11"/>
    <mergeCell ref="D12:L12"/>
    <mergeCell ref="Z12:AA12"/>
    <mergeCell ref="A14:A16"/>
    <mergeCell ref="B14:B16"/>
    <mergeCell ref="C14:D14"/>
    <mergeCell ref="E14:E16"/>
    <mergeCell ref="F14:H14"/>
    <mergeCell ref="V14:X14"/>
    <mergeCell ref="C15:C16"/>
    <mergeCell ref="D15:D16"/>
    <mergeCell ref="F15:F16"/>
    <mergeCell ref="G15:G16"/>
    <mergeCell ref="H15:H16"/>
    <mergeCell ref="Y15:Y16"/>
    <mergeCell ref="I14:I16"/>
    <mergeCell ref="J14:U14"/>
    <mergeCell ref="J15:J16"/>
    <mergeCell ref="K15:K16"/>
    <mergeCell ref="AJ14:AM14"/>
    <mergeCell ref="AL15:AL16"/>
    <mergeCell ref="U21:U23"/>
    <mergeCell ref="U15:U16"/>
    <mergeCell ref="AN14:AN16"/>
    <mergeCell ref="AO14:AO16"/>
    <mergeCell ref="Z15:AD15"/>
    <mergeCell ref="Y14:AI14"/>
    <mergeCell ref="AM15:AM16"/>
    <mergeCell ref="AE15:AF15"/>
    <mergeCell ref="W15:W16"/>
    <mergeCell ref="X15:X16"/>
    <mergeCell ref="AC21:AC23"/>
    <mergeCell ref="AD21:AD23"/>
    <mergeCell ref="AJ21:AJ23"/>
    <mergeCell ref="Y21:Y23"/>
    <mergeCell ref="AA21:AA23"/>
    <mergeCell ref="AB21:AB23"/>
    <mergeCell ref="J21:J23"/>
    <mergeCell ref="K21:K23"/>
    <mergeCell ref="AG15:AH15"/>
    <mergeCell ref="AI15:AI16"/>
    <mergeCell ref="M15:M16"/>
    <mergeCell ref="T21:T23"/>
    <mergeCell ref="L15:L16"/>
    <mergeCell ref="R15:R16"/>
    <mergeCell ref="S15:S16"/>
    <mergeCell ref="AI21:AI23"/>
    <mergeCell ref="E21:E23"/>
    <mergeCell ref="F21:F23"/>
    <mergeCell ref="G21:G23"/>
    <mergeCell ref="H21:H23"/>
    <mergeCell ref="I21:I23"/>
    <mergeCell ref="AJ15:AJ16"/>
    <mergeCell ref="H18:H19"/>
    <mergeCell ref="N15:N16"/>
    <mergeCell ref="O15:O16"/>
    <mergeCell ref="P15:P16"/>
    <mergeCell ref="A24:B24"/>
    <mergeCell ref="L21:L23"/>
    <mergeCell ref="M21:M23"/>
    <mergeCell ref="N21:N23"/>
    <mergeCell ref="O21:O23"/>
    <mergeCell ref="AK21:AK23"/>
    <mergeCell ref="A21:A23"/>
    <mergeCell ref="B21:B23"/>
    <mergeCell ref="C21:C23"/>
    <mergeCell ref="D21:D23"/>
    <mergeCell ref="X27:AL27"/>
    <mergeCell ref="AG21:AG23"/>
    <mergeCell ref="AN21:AN23"/>
    <mergeCell ref="Z21:Z23"/>
    <mergeCell ref="Q15:Q16"/>
    <mergeCell ref="AO21:AO23"/>
    <mergeCell ref="AK15:AK16"/>
    <mergeCell ref="T15:T16"/>
    <mergeCell ref="AM21:AM23"/>
    <mergeCell ref="V15:V16"/>
    <mergeCell ref="C10:D10"/>
    <mergeCell ref="AH21:AH23"/>
    <mergeCell ref="AL21:AL23"/>
    <mergeCell ref="Z30:AG30"/>
    <mergeCell ref="P21:P23"/>
    <mergeCell ref="Q21:Q23"/>
    <mergeCell ref="R21:R23"/>
    <mergeCell ref="S21:S23"/>
    <mergeCell ref="Y26:AO26"/>
    <mergeCell ref="Z29:AI29"/>
  </mergeCells>
  <printOptions/>
  <pageMargins left="1.1811023622047245" right="0" top="0.35433070866141736" bottom="0.35433070866141736" header="0.31496062992125984" footer="0.31496062992125984"/>
  <pageSetup horizontalDpi="600" verticalDpi="600" orientation="landscape" paperSize="9" scale="60" r:id="rId1"/>
  <colBreaks count="1" manualBreakCount="1">
    <brk id="21" max="2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3:AO29"/>
  <sheetViews>
    <sheetView view="pageBreakPreview" zoomScale="90" zoomScaleSheetLayoutView="90" zoomScalePageLayoutView="0" workbookViewId="0" topLeftCell="A16">
      <selection activeCell="H21" sqref="H21"/>
    </sheetView>
  </sheetViews>
  <sheetFormatPr defaultColWidth="9.00390625" defaultRowHeight="12.75"/>
  <cols>
    <col min="1" max="1" width="4.00390625" style="0" customWidth="1"/>
    <col min="2" max="2" width="20.00390625" style="0" customWidth="1"/>
    <col min="3" max="3" width="15.125" style="0" customWidth="1"/>
    <col min="4" max="4" width="15.00390625" style="0" customWidth="1"/>
    <col min="5" max="5" width="16.75390625" style="0" customWidth="1"/>
    <col min="6" max="6" width="16.25390625" style="0" customWidth="1"/>
    <col min="7" max="9" width="11.00390625" style="0" customWidth="1"/>
    <col min="10" max="10" width="8.625" style="0" customWidth="1"/>
    <col min="11" max="11" width="9.125" style="0" customWidth="1"/>
    <col min="12" max="12" width="7.125" style="0" customWidth="1"/>
    <col min="13" max="13" width="7.75390625" style="0" customWidth="1"/>
    <col min="14" max="14" width="6.125" style="0" customWidth="1"/>
    <col min="15" max="16" width="6.25390625" style="0" customWidth="1"/>
    <col min="17" max="17" width="7.125" style="0" customWidth="1"/>
    <col min="18" max="18" width="8.875" style="0" customWidth="1"/>
    <col min="19" max="20" width="8.625" style="0" customWidth="1"/>
    <col min="21" max="21" width="8.125" style="0" customWidth="1"/>
    <col min="22" max="22" width="13.25390625" style="0" customWidth="1"/>
    <col min="23" max="23" width="12.25390625" style="6" customWidth="1"/>
    <col min="24" max="24" width="8.625" style="6" customWidth="1"/>
    <col min="25" max="25" width="12.625" style="0" customWidth="1"/>
    <col min="26" max="29" width="10.75390625" style="0" customWidth="1"/>
    <col min="30" max="30" width="10.375" style="0" customWidth="1"/>
    <col min="31" max="31" width="18.00390625" style="0" customWidth="1"/>
    <col min="32" max="32" width="11.125" style="0" customWidth="1"/>
    <col min="33" max="33" width="14.625" style="0" customWidth="1"/>
    <col min="34" max="34" width="9.625" style="0" customWidth="1"/>
    <col min="35" max="35" width="11.75390625" style="0" customWidth="1"/>
    <col min="36" max="39" width="9.375" style="0" customWidth="1"/>
    <col min="40" max="40" width="11.00390625" style="0" customWidth="1"/>
    <col min="41" max="41" width="9.375" style="0" customWidth="1"/>
  </cols>
  <sheetData>
    <row r="3" spans="2:9" ht="15" customHeight="1">
      <c r="B3" t="s">
        <v>47</v>
      </c>
      <c r="I3" s="14"/>
    </row>
    <row r="4" spans="19:20" ht="15" customHeight="1">
      <c r="S4" s="14"/>
      <c r="T4" s="11"/>
    </row>
    <row r="5" spans="3:15" ht="15" customHeight="1">
      <c r="C5" s="11" t="s">
        <v>46</v>
      </c>
      <c r="K5" s="14"/>
      <c r="L5" s="11" t="s">
        <v>38</v>
      </c>
      <c r="O5" s="11"/>
    </row>
    <row r="6" spans="2:14" ht="15" customHeight="1">
      <c r="B6" t="s">
        <v>112</v>
      </c>
      <c r="C6" s="11"/>
      <c r="D6" s="11"/>
      <c r="I6" s="236" t="s">
        <v>116</v>
      </c>
      <c r="J6" s="236"/>
      <c r="K6" s="236"/>
      <c r="L6" s="236"/>
      <c r="M6" s="236"/>
      <c r="N6" s="236"/>
    </row>
    <row r="7" spans="2:14" ht="15" customHeight="1">
      <c r="B7" s="15" t="s">
        <v>42</v>
      </c>
      <c r="C7" s="11"/>
      <c r="D7" s="11"/>
      <c r="I7" s="236"/>
      <c r="J7" s="236"/>
      <c r="K7" s="236"/>
      <c r="L7" s="236"/>
      <c r="M7" s="236"/>
      <c r="N7" s="236"/>
    </row>
    <row r="8" spans="2:14" ht="15" customHeight="1">
      <c r="B8" s="15" t="s">
        <v>43</v>
      </c>
      <c r="C8" s="11"/>
      <c r="D8" s="11"/>
      <c r="I8" s="16"/>
      <c r="J8" s="16"/>
      <c r="K8" s="16"/>
      <c r="M8" s="9" t="s">
        <v>117</v>
      </c>
      <c r="N8" s="9"/>
    </row>
    <row r="9" spans="2:4" ht="15" customHeight="1">
      <c r="B9" s="15" t="s">
        <v>44</v>
      </c>
      <c r="C9" s="11"/>
      <c r="D9" s="11"/>
    </row>
    <row r="10" spans="2:15" ht="12.75">
      <c r="B10" s="15" t="s">
        <v>115</v>
      </c>
      <c r="C10" s="411" t="s">
        <v>155</v>
      </c>
      <c r="D10" s="411"/>
      <c r="F10" s="11"/>
      <c r="I10" t="s">
        <v>150</v>
      </c>
      <c r="J10" s="11"/>
      <c r="M10" s="11"/>
      <c r="N10" s="11"/>
      <c r="O10" s="11"/>
    </row>
    <row r="11" spans="26:27" ht="12.75">
      <c r="Z11" s="237"/>
      <c r="AA11" s="237"/>
    </row>
    <row r="12" spans="1:41" ht="12.75" customHeight="1">
      <c r="A12" s="10"/>
      <c r="B12" s="10"/>
      <c r="C12" s="10"/>
      <c r="D12" s="292" t="s">
        <v>121</v>
      </c>
      <c r="E12" s="292"/>
      <c r="F12" s="292"/>
      <c r="G12" s="292"/>
      <c r="H12" s="292"/>
      <c r="I12" s="292"/>
      <c r="J12" s="292"/>
      <c r="K12" s="292"/>
      <c r="L12" s="293"/>
      <c r="M12" s="34"/>
      <c r="N12" s="34"/>
      <c r="O12" s="34"/>
      <c r="P12" s="34"/>
      <c r="Q12" s="34"/>
      <c r="R12" s="34"/>
      <c r="S12" s="34"/>
      <c r="T12" s="34"/>
      <c r="U12" s="10"/>
      <c r="V12" s="10"/>
      <c r="W12" s="10"/>
      <c r="X12" s="10"/>
      <c r="Y12" s="1"/>
      <c r="Z12" s="237"/>
      <c r="AA12" s="237"/>
      <c r="AB12" s="13"/>
      <c r="AC12" s="1"/>
      <c r="AD12" s="1"/>
      <c r="AE12" s="1"/>
      <c r="AF12" s="1"/>
      <c r="AG12" s="1"/>
      <c r="AH12" s="1"/>
      <c r="AI12" s="1"/>
      <c r="AJ12" s="9"/>
      <c r="AK12" s="9"/>
      <c r="AL12" s="9"/>
      <c r="AM12" s="9"/>
      <c r="AN12" s="9"/>
      <c r="AO12" s="9"/>
    </row>
    <row r="13" spans="1:41" ht="12.75" customHeight="1" thickBot="1">
      <c r="A13" s="10"/>
      <c r="B13" s="10"/>
      <c r="C13" s="10"/>
      <c r="D13" s="10"/>
      <c r="E13" s="10"/>
      <c r="F13" s="10"/>
      <c r="G13" s="10"/>
      <c r="H13" s="10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1"/>
      <c r="W13" s="5"/>
      <c r="X13" s="5"/>
      <c r="Y13" s="1"/>
      <c r="Z13" t="s">
        <v>45</v>
      </c>
      <c r="AB13" s="1"/>
      <c r="AC13" s="1"/>
      <c r="AD13" s="1"/>
      <c r="AE13" s="1"/>
      <c r="AF13" s="1"/>
      <c r="AG13" s="1"/>
      <c r="AH13" s="1"/>
      <c r="AI13" s="1"/>
      <c r="AJ13" s="9"/>
      <c r="AK13" s="9"/>
      <c r="AL13" s="9"/>
      <c r="AM13" s="9"/>
      <c r="AN13" s="9"/>
      <c r="AO13" s="9"/>
    </row>
    <row r="14" spans="1:41" ht="13.5" customHeight="1" thickBot="1">
      <c r="A14" s="213" t="s">
        <v>0</v>
      </c>
      <c r="B14" s="294" t="s">
        <v>3</v>
      </c>
      <c r="C14" s="453" t="s">
        <v>5</v>
      </c>
      <c r="D14" s="454"/>
      <c r="E14" s="455" t="s">
        <v>35</v>
      </c>
      <c r="F14" s="458" t="s">
        <v>6</v>
      </c>
      <c r="G14" s="267"/>
      <c r="H14" s="459"/>
      <c r="I14" s="449" t="s">
        <v>37</v>
      </c>
      <c r="J14" s="397" t="s">
        <v>36</v>
      </c>
      <c r="K14" s="398"/>
      <c r="L14" s="398"/>
      <c r="M14" s="398"/>
      <c r="N14" s="398"/>
      <c r="O14" s="398"/>
      <c r="P14" s="398"/>
      <c r="Q14" s="398"/>
      <c r="R14" s="398"/>
      <c r="S14" s="398"/>
      <c r="T14" s="398"/>
      <c r="U14" s="399"/>
      <c r="V14" s="199" t="s">
        <v>7</v>
      </c>
      <c r="W14" s="200"/>
      <c r="X14" s="201"/>
      <c r="Y14" s="265" t="s">
        <v>10</v>
      </c>
      <c r="Z14" s="267"/>
      <c r="AA14" s="267"/>
      <c r="AB14" s="267"/>
      <c r="AC14" s="267"/>
      <c r="AD14" s="267"/>
      <c r="AE14" s="267"/>
      <c r="AF14" s="267"/>
      <c r="AG14" s="267"/>
      <c r="AH14" s="267"/>
      <c r="AI14" s="266"/>
      <c r="AJ14" s="435" t="s">
        <v>24</v>
      </c>
      <c r="AK14" s="436"/>
      <c r="AL14" s="436"/>
      <c r="AM14" s="437"/>
      <c r="AN14" s="208" t="s">
        <v>33</v>
      </c>
      <c r="AO14" s="208" t="s">
        <v>34</v>
      </c>
    </row>
    <row r="15" spans="1:41" ht="27" customHeight="1" thickBot="1">
      <c r="A15" s="214"/>
      <c r="B15" s="295"/>
      <c r="C15" s="441" t="s">
        <v>1</v>
      </c>
      <c r="D15" s="443" t="s">
        <v>2</v>
      </c>
      <c r="E15" s="456"/>
      <c r="F15" s="445" t="s">
        <v>32</v>
      </c>
      <c r="G15" s="242" t="s">
        <v>4</v>
      </c>
      <c r="H15" s="447" t="s">
        <v>14</v>
      </c>
      <c r="I15" s="450"/>
      <c r="J15" s="197" t="s">
        <v>53</v>
      </c>
      <c r="K15" s="197" t="s">
        <v>76</v>
      </c>
      <c r="L15" s="197" t="s">
        <v>55</v>
      </c>
      <c r="M15" s="197" t="s">
        <v>56</v>
      </c>
      <c r="N15" s="197" t="s">
        <v>57</v>
      </c>
      <c r="O15" s="197" t="s">
        <v>58</v>
      </c>
      <c r="P15" s="197" t="s">
        <v>59</v>
      </c>
      <c r="Q15" s="197" t="s">
        <v>60</v>
      </c>
      <c r="R15" s="197" t="s">
        <v>61</v>
      </c>
      <c r="S15" s="197" t="s">
        <v>50</v>
      </c>
      <c r="T15" s="197" t="s">
        <v>51</v>
      </c>
      <c r="U15" s="197" t="s">
        <v>52</v>
      </c>
      <c r="V15" s="433" t="s">
        <v>8</v>
      </c>
      <c r="W15" s="248" t="s">
        <v>9</v>
      </c>
      <c r="X15" s="195" t="s">
        <v>29</v>
      </c>
      <c r="Y15" s="272" t="s">
        <v>13</v>
      </c>
      <c r="Z15" s="438" t="s">
        <v>11</v>
      </c>
      <c r="AA15" s="268"/>
      <c r="AB15" s="268"/>
      <c r="AC15" s="268"/>
      <c r="AD15" s="245"/>
      <c r="AE15" s="439" t="s">
        <v>18</v>
      </c>
      <c r="AF15" s="440"/>
      <c r="AG15" s="244" t="s">
        <v>20</v>
      </c>
      <c r="AH15" s="245"/>
      <c r="AI15" s="431" t="s">
        <v>23</v>
      </c>
      <c r="AJ15" s="242" t="s">
        <v>25</v>
      </c>
      <c r="AK15" s="242" t="s">
        <v>27</v>
      </c>
      <c r="AL15" s="242" t="s">
        <v>26</v>
      </c>
      <c r="AM15" s="242" t="s">
        <v>28</v>
      </c>
      <c r="AN15" s="248"/>
      <c r="AO15" s="248"/>
    </row>
    <row r="16" spans="1:41" ht="72" customHeight="1" thickBot="1">
      <c r="A16" s="215"/>
      <c r="B16" s="452"/>
      <c r="C16" s="442"/>
      <c r="D16" s="444"/>
      <c r="E16" s="457"/>
      <c r="F16" s="446"/>
      <c r="G16" s="243"/>
      <c r="H16" s="448"/>
      <c r="I16" s="451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434"/>
      <c r="W16" s="209"/>
      <c r="X16" s="196"/>
      <c r="Y16" s="273"/>
      <c r="Z16" s="22" t="s">
        <v>12</v>
      </c>
      <c r="AA16" s="22" t="s">
        <v>15</v>
      </c>
      <c r="AB16" s="22" t="s">
        <v>16</v>
      </c>
      <c r="AC16" s="22" t="s">
        <v>17</v>
      </c>
      <c r="AD16" s="22" t="s">
        <v>105</v>
      </c>
      <c r="AE16" s="30" t="s">
        <v>19</v>
      </c>
      <c r="AF16" s="20" t="s">
        <v>29</v>
      </c>
      <c r="AG16" s="20" t="s">
        <v>21</v>
      </c>
      <c r="AH16" s="20" t="s">
        <v>22</v>
      </c>
      <c r="AI16" s="243"/>
      <c r="AJ16" s="243"/>
      <c r="AK16" s="243"/>
      <c r="AL16" s="243"/>
      <c r="AM16" s="243"/>
      <c r="AN16" s="209"/>
      <c r="AO16" s="209"/>
    </row>
    <row r="17" spans="1:41" ht="13.5" thickBot="1">
      <c r="A17" s="39">
        <v>1</v>
      </c>
      <c r="B17" s="39">
        <v>2</v>
      </c>
      <c r="C17" s="30">
        <v>3</v>
      </c>
      <c r="D17" s="38">
        <v>4</v>
      </c>
      <c r="E17" s="39">
        <v>5</v>
      </c>
      <c r="F17" s="30">
        <v>6</v>
      </c>
      <c r="G17" s="39">
        <v>7</v>
      </c>
      <c r="H17" s="38">
        <v>8</v>
      </c>
      <c r="I17" s="20">
        <v>9</v>
      </c>
      <c r="J17" s="39">
        <v>10</v>
      </c>
      <c r="K17" s="39">
        <v>11</v>
      </c>
      <c r="L17" s="20">
        <v>12</v>
      </c>
      <c r="M17" s="39">
        <v>13</v>
      </c>
      <c r="N17" s="39">
        <v>14</v>
      </c>
      <c r="O17" s="20">
        <v>15</v>
      </c>
      <c r="P17" s="39">
        <v>16</v>
      </c>
      <c r="Q17" s="39">
        <v>17</v>
      </c>
      <c r="R17" s="20">
        <v>18</v>
      </c>
      <c r="S17" s="39">
        <v>19</v>
      </c>
      <c r="T17" s="39">
        <v>20</v>
      </c>
      <c r="U17" s="20">
        <v>21</v>
      </c>
      <c r="V17" s="39">
        <v>22</v>
      </c>
      <c r="W17" s="39">
        <v>23</v>
      </c>
      <c r="X17" s="20">
        <v>24</v>
      </c>
      <c r="Y17" s="39">
        <v>25</v>
      </c>
      <c r="Z17" s="39">
        <v>26</v>
      </c>
      <c r="AA17" s="20">
        <v>27</v>
      </c>
      <c r="AB17" s="39">
        <v>28</v>
      </c>
      <c r="AC17" s="39">
        <v>29</v>
      </c>
      <c r="AD17" s="20">
        <v>30</v>
      </c>
      <c r="AE17" s="39">
        <v>31</v>
      </c>
      <c r="AF17" s="39">
        <v>32</v>
      </c>
      <c r="AG17" s="20">
        <v>33</v>
      </c>
      <c r="AH17" s="39">
        <v>34</v>
      </c>
      <c r="AI17" s="39">
        <v>35</v>
      </c>
      <c r="AJ17" s="20">
        <v>36</v>
      </c>
      <c r="AK17" s="39">
        <v>37</v>
      </c>
      <c r="AL17" s="39">
        <v>38</v>
      </c>
      <c r="AM17" s="20">
        <v>39</v>
      </c>
      <c r="AN17" s="39">
        <v>40</v>
      </c>
      <c r="AO17" s="39">
        <v>41</v>
      </c>
    </row>
    <row r="18" spans="1:41" s="64" customFormat="1" ht="86.25" customHeight="1" thickBot="1">
      <c r="A18" s="115">
        <v>1</v>
      </c>
      <c r="B18" s="123" t="s">
        <v>120</v>
      </c>
      <c r="C18" s="121" t="s">
        <v>122</v>
      </c>
      <c r="D18" s="117" t="s">
        <v>123</v>
      </c>
      <c r="E18" s="92" t="s">
        <v>108</v>
      </c>
      <c r="F18" s="118" t="s">
        <v>157</v>
      </c>
      <c r="G18" s="101" t="s">
        <v>158</v>
      </c>
      <c r="H18" s="119">
        <v>606</v>
      </c>
      <c r="I18" s="115">
        <f>SUM(J18:U18)</f>
        <v>606</v>
      </c>
      <c r="J18" s="101">
        <v>28</v>
      </c>
      <c r="K18" s="101">
        <v>523</v>
      </c>
      <c r="L18" s="101">
        <v>0</v>
      </c>
      <c r="M18" s="101">
        <v>0</v>
      </c>
      <c r="N18" s="101">
        <v>0</v>
      </c>
      <c r="O18" s="101">
        <v>55</v>
      </c>
      <c r="P18" s="101">
        <v>0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13"/>
      <c r="W18" s="113"/>
      <c r="X18" s="102"/>
      <c r="Y18" s="141"/>
      <c r="Z18" s="119"/>
      <c r="AA18" s="119"/>
      <c r="AB18" s="119"/>
      <c r="AC18" s="119"/>
      <c r="AD18" s="99"/>
      <c r="AE18" s="113"/>
      <c r="AF18" s="142"/>
      <c r="AG18" s="113"/>
      <c r="AH18" s="101"/>
      <c r="AI18" s="102"/>
      <c r="AJ18" s="91"/>
      <c r="AK18" s="101"/>
      <c r="AL18" s="101"/>
      <c r="AM18" s="102"/>
      <c r="AN18" s="98"/>
      <c r="AO18" s="104"/>
    </row>
    <row r="19" spans="1:41" s="64" customFormat="1" ht="86.25" customHeight="1" thickBot="1">
      <c r="A19" s="115">
        <v>2</v>
      </c>
      <c r="B19" s="123" t="s">
        <v>147</v>
      </c>
      <c r="C19" s="121" t="s">
        <v>148</v>
      </c>
      <c r="D19" s="117" t="s">
        <v>123</v>
      </c>
      <c r="E19" s="92" t="s">
        <v>108</v>
      </c>
      <c r="F19" s="118" t="s">
        <v>159</v>
      </c>
      <c r="G19" s="101" t="s">
        <v>160</v>
      </c>
      <c r="H19" s="119">
        <v>314</v>
      </c>
      <c r="I19" s="115">
        <f>SUM(J19:U19)</f>
        <v>270</v>
      </c>
      <c r="J19" s="119">
        <v>0</v>
      </c>
      <c r="K19" s="119">
        <v>0</v>
      </c>
      <c r="L19" s="119">
        <v>0</v>
      </c>
      <c r="M19" s="119">
        <v>0</v>
      </c>
      <c r="N19" s="119">
        <v>0</v>
      </c>
      <c r="O19" s="119">
        <v>0</v>
      </c>
      <c r="P19" s="119">
        <v>63</v>
      </c>
      <c r="Q19" s="119">
        <v>207</v>
      </c>
      <c r="R19" s="119">
        <v>0</v>
      </c>
      <c r="S19" s="119">
        <v>0</v>
      </c>
      <c r="T19" s="119">
        <v>0</v>
      </c>
      <c r="U19" s="119">
        <v>0</v>
      </c>
      <c r="V19" s="113"/>
      <c r="W19" s="113"/>
      <c r="X19" s="102"/>
      <c r="Y19" s="167"/>
      <c r="Z19" s="119"/>
      <c r="AA19" s="119"/>
      <c r="AB19" s="119"/>
      <c r="AC19" s="119"/>
      <c r="AD19" s="168"/>
      <c r="AE19" s="113"/>
      <c r="AF19" s="142"/>
      <c r="AG19" s="113"/>
      <c r="AH19" s="101"/>
      <c r="AI19" s="119"/>
      <c r="AJ19" s="91"/>
      <c r="AK19" s="118"/>
      <c r="AL19" s="118"/>
      <c r="AM19" s="102"/>
      <c r="AN19" s="98"/>
      <c r="AO19" s="169"/>
    </row>
    <row r="20" spans="1:41" s="64" customFormat="1" ht="86.25" customHeight="1" thickBot="1">
      <c r="A20" s="125">
        <v>3</v>
      </c>
      <c r="B20" s="135" t="s">
        <v>131</v>
      </c>
      <c r="C20" s="121" t="s">
        <v>132</v>
      </c>
      <c r="D20" s="117" t="s">
        <v>141</v>
      </c>
      <c r="E20" s="92" t="s">
        <v>108</v>
      </c>
      <c r="F20" s="118" t="s">
        <v>161</v>
      </c>
      <c r="G20" s="101" t="s">
        <v>119</v>
      </c>
      <c r="H20" s="187">
        <v>1588</v>
      </c>
      <c r="I20" s="125">
        <f>SUM(J20:U20)</f>
        <v>1401</v>
      </c>
      <c r="J20" s="119">
        <v>220</v>
      </c>
      <c r="K20" s="119">
        <v>436</v>
      </c>
      <c r="L20" s="119">
        <v>745</v>
      </c>
      <c r="M20" s="119">
        <v>0</v>
      </c>
      <c r="N20" s="119">
        <v>0</v>
      </c>
      <c r="O20" s="119">
        <v>0</v>
      </c>
      <c r="P20" s="172">
        <v>0</v>
      </c>
      <c r="Q20" s="172">
        <v>0</v>
      </c>
      <c r="R20" s="172">
        <v>0</v>
      </c>
      <c r="S20" s="119">
        <v>0</v>
      </c>
      <c r="T20" s="119">
        <v>0</v>
      </c>
      <c r="U20" s="119">
        <v>0</v>
      </c>
      <c r="V20" s="113"/>
      <c r="W20" s="113"/>
      <c r="X20" s="102"/>
      <c r="Y20" s="167"/>
      <c r="Z20" s="119"/>
      <c r="AA20" s="119"/>
      <c r="AB20" s="119"/>
      <c r="AC20" s="119"/>
      <c r="AD20" s="168"/>
      <c r="AE20" s="113"/>
      <c r="AF20" s="142"/>
      <c r="AG20" s="113"/>
      <c r="AH20" s="101"/>
      <c r="AI20" s="119"/>
      <c r="AJ20" s="91"/>
      <c r="AK20" s="118"/>
      <c r="AL20" s="118"/>
      <c r="AM20" s="102"/>
      <c r="AN20" s="98"/>
      <c r="AO20" s="169"/>
    </row>
    <row r="21" spans="1:41" s="64" customFormat="1" ht="113.25" customHeight="1" thickBot="1">
      <c r="A21" s="88">
        <v>4</v>
      </c>
      <c r="B21" s="190" t="s">
        <v>153</v>
      </c>
      <c r="C21" s="193" t="s">
        <v>154</v>
      </c>
      <c r="D21" s="191" t="s">
        <v>141</v>
      </c>
      <c r="E21" s="92" t="s">
        <v>108</v>
      </c>
      <c r="F21" s="118" t="s">
        <v>162</v>
      </c>
      <c r="G21" s="101" t="s">
        <v>152</v>
      </c>
      <c r="H21" s="88">
        <v>98</v>
      </c>
      <c r="I21" s="88">
        <v>0</v>
      </c>
      <c r="J21" s="119">
        <v>0</v>
      </c>
      <c r="K21" s="119">
        <v>0</v>
      </c>
      <c r="L21" s="119">
        <v>0</v>
      </c>
      <c r="M21" s="119">
        <v>0</v>
      </c>
      <c r="N21" s="119">
        <v>0</v>
      </c>
      <c r="O21" s="119">
        <v>0</v>
      </c>
      <c r="P21" s="172">
        <v>0</v>
      </c>
      <c r="Q21" s="172">
        <v>0</v>
      </c>
      <c r="R21" s="172">
        <v>0</v>
      </c>
      <c r="S21" s="119">
        <v>0</v>
      </c>
      <c r="T21" s="119">
        <v>0</v>
      </c>
      <c r="U21" s="119">
        <v>98</v>
      </c>
      <c r="V21" s="113"/>
      <c r="W21" s="113"/>
      <c r="X21" s="102"/>
      <c r="Y21" s="167"/>
      <c r="Z21" s="119"/>
      <c r="AA21" s="119"/>
      <c r="AB21" s="119"/>
      <c r="AC21" s="119"/>
      <c r="AD21" s="168"/>
      <c r="AE21" s="113"/>
      <c r="AF21" s="142"/>
      <c r="AG21" s="113"/>
      <c r="AH21" s="101"/>
      <c r="AI21" s="119"/>
      <c r="AJ21" s="91"/>
      <c r="AK21" s="118"/>
      <c r="AL21" s="118"/>
      <c r="AM21" s="102"/>
      <c r="AN21" s="98"/>
      <c r="AO21" s="169"/>
    </row>
    <row r="22" spans="1:41" s="69" customFormat="1" ht="20.25" customHeight="1" thickBot="1">
      <c r="A22" s="417" t="s">
        <v>30</v>
      </c>
      <c r="B22" s="418"/>
      <c r="C22" s="188" t="s">
        <v>31</v>
      </c>
      <c r="D22" s="3" t="s">
        <v>31</v>
      </c>
      <c r="E22" s="72" t="s">
        <v>31</v>
      </c>
      <c r="F22" s="40" t="s">
        <v>31</v>
      </c>
      <c r="G22" s="2" t="s">
        <v>31</v>
      </c>
      <c r="H22" s="192">
        <f>SUM(H18:H21)</f>
        <v>2606</v>
      </c>
      <c r="I22" s="192">
        <f>SUM(I18:I21)</f>
        <v>2277</v>
      </c>
      <c r="J22" s="192">
        <f>SUM(J18:J21)</f>
        <v>248</v>
      </c>
      <c r="K22" s="192">
        <f>SUM(K18:K21)</f>
        <v>959</v>
      </c>
      <c r="L22" s="192">
        <f>SUM(L18:L21)</f>
        <v>745</v>
      </c>
      <c r="M22" s="192">
        <f>SUM(M18:M21)</f>
        <v>0</v>
      </c>
      <c r="N22" s="192">
        <f>SUM(N18:N21)</f>
        <v>0</v>
      </c>
      <c r="O22" s="192">
        <f>SUM(O18:O21)</f>
        <v>55</v>
      </c>
      <c r="P22" s="192">
        <f>SUM(P18:P21)</f>
        <v>63</v>
      </c>
      <c r="Q22" s="192">
        <f>SUM(Q18:Q21)</f>
        <v>207</v>
      </c>
      <c r="R22" s="192">
        <f>SUM(R18:R21)</f>
        <v>0</v>
      </c>
      <c r="S22" s="192">
        <f>SUM(S18:S21)</f>
        <v>0</v>
      </c>
      <c r="T22" s="192">
        <f>SUM(T18:T21)</f>
        <v>0</v>
      </c>
      <c r="U22" s="192">
        <f>SUM(U18:U21)</f>
        <v>98</v>
      </c>
      <c r="V22" s="2" t="s">
        <v>31</v>
      </c>
      <c r="W22" s="2" t="s">
        <v>31</v>
      </c>
      <c r="X22" s="23">
        <f>SUM(X18)</f>
        <v>0</v>
      </c>
      <c r="Y22" s="23">
        <f aca="true" t="shared" si="0" ref="Y22:AD22">SUM(Y18)</f>
        <v>0</v>
      </c>
      <c r="Z22" s="23">
        <f t="shared" si="0"/>
        <v>0</v>
      </c>
      <c r="AA22" s="23">
        <f t="shared" si="0"/>
        <v>0</v>
      </c>
      <c r="AB22" s="23">
        <f t="shared" si="0"/>
        <v>0</v>
      </c>
      <c r="AC22" s="23">
        <f t="shared" si="0"/>
        <v>0</v>
      </c>
      <c r="AD22" s="23">
        <f t="shared" si="0"/>
        <v>0</v>
      </c>
      <c r="AE22" s="2" t="s">
        <v>31</v>
      </c>
      <c r="AF22" s="2">
        <f>SUM(AF18)</f>
        <v>0</v>
      </c>
      <c r="AG22" s="2" t="s">
        <v>31</v>
      </c>
      <c r="AH22" s="2">
        <f>SUM(AH18)</f>
        <v>0</v>
      </c>
      <c r="AI22" s="2">
        <f>SUM(AI18)</f>
        <v>0</v>
      </c>
      <c r="AJ22" s="27">
        <f>SUM(AJ18)</f>
        <v>0</v>
      </c>
      <c r="AK22" s="27">
        <f>SUM(AK18)</f>
        <v>0</v>
      </c>
      <c r="AL22" s="27">
        <f>SUM(AL18)</f>
        <v>0</v>
      </c>
      <c r="AM22" s="23" t="s">
        <v>31</v>
      </c>
      <c r="AN22" s="82">
        <f>SUM(AN18)</f>
        <v>0</v>
      </c>
      <c r="AO22" s="82">
        <f>SUM(AO18)</f>
        <v>0</v>
      </c>
    </row>
    <row r="23" spans="1:41" ht="18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8"/>
      <c r="AO23" s="62"/>
    </row>
    <row r="24" spans="1:41" ht="15" customHeight="1">
      <c r="A24" s="1"/>
      <c r="B24" s="8" t="s">
        <v>39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V24" s="44"/>
      <c r="W24" s="44"/>
      <c r="X24" s="44"/>
      <c r="Y24" s="285" t="s">
        <v>109</v>
      </c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5"/>
      <c r="AL24" s="285"/>
      <c r="AM24" s="285"/>
      <c r="AN24" s="285"/>
      <c r="AO24" s="285"/>
    </row>
    <row r="25" spans="1:40" ht="15.75" customHeight="1">
      <c r="A25" s="1"/>
      <c r="B25" s="8" t="s">
        <v>40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X25" s="284" t="s">
        <v>41</v>
      </c>
      <c r="Y25" s="284"/>
      <c r="Z25" s="284"/>
      <c r="AA25" s="284"/>
      <c r="AB25" s="284"/>
      <c r="AC25" s="284"/>
      <c r="AD25" s="284"/>
      <c r="AE25" s="284"/>
      <c r="AF25" s="284"/>
      <c r="AG25" s="284"/>
      <c r="AH25" s="284"/>
      <c r="AI25" s="284"/>
      <c r="AJ25" s="284"/>
      <c r="AK25" s="284"/>
      <c r="AL25" s="284"/>
      <c r="AM25" s="12"/>
      <c r="AN25" s="12"/>
    </row>
    <row r="26" spans="1:22" ht="14.25" customHeight="1">
      <c r="A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5"/>
      <c r="V26" s="5"/>
    </row>
    <row r="27" spans="1:36" ht="12.75" customHeight="1">
      <c r="A27" s="1"/>
      <c r="B27" s="11"/>
      <c r="C27" s="11"/>
      <c r="D27" s="11"/>
      <c r="E27" s="11"/>
      <c r="F27" s="11"/>
      <c r="G27" s="11"/>
      <c r="I27" s="10"/>
      <c r="Z27" s="283" t="s">
        <v>113</v>
      </c>
      <c r="AA27" s="283"/>
      <c r="AB27" s="283"/>
      <c r="AC27" s="283"/>
      <c r="AD27" s="283"/>
      <c r="AE27" s="283"/>
      <c r="AF27" s="283"/>
      <c r="AG27" s="283"/>
      <c r="AH27" s="283"/>
      <c r="AI27" s="283"/>
      <c r="AJ27" s="41"/>
    </row>
    <row r="28" spans="9:36" ht="12.75">
      <c r="I28" s="10"/>
      <c r="V28" s="1"/>
      <c r="W28" s="5"/>
      <c r="X28" s="5"/>
      <c r="Y28" s="1"/>
      <c r="Z28" s="326" t="s">
        <v>145</v>
      </c>
      <c r="AA28" s="326"/>
      <c r="AB28" s="326"/>
      <c r="AC28" s="326"/>
      <c r="AD28" s="326"/>
      <c r="AE28" s="326"/>
      <c r="AF28" s="326"/>
      <c r="AG28" s="326"/>
      <c r="AH28" s="1"/>
      <c r="AI28" s="1"/>
      <c r="AJ28" s="1"/>
    </row>
    <row r="29" spans="11:35" ht="12.75"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5"/>
      <c r="X29" s="5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</sheetData>
  <sheetProtection/>
  <mergeCells count="51">
    <mergeCell ref="I6:N7"/>
    <mergeCell ref="Z11:AA11"/>
    <mergeCell ref="D12:L12"/>
    <mergeCell ref="Z12:AA12"/>
    <mergeCell ref="A14:A16"/>
    <mergeCell ref="B14:B16"/>
    <mergeCell ref="C14:D14"/>
    <mergeCell ref="E14:E16"/>
    <mergeCell ref="F14:H14"/>
    <mergeCell ref="I14:I16"/>
    <mergeCell ref="J14:U14"/>
    <mergeCell ref="V14:X14"/>
    <mergeCell ref="Y14:AI14"/>
    <mergeCell ref="AJ14:AM14"/>
    <mergeCell ref="AN14:AN16"/>
    <mergeCell ref="AO14:AO16"/>
    <mergeCell ref="K15:K16"/>
    <mergeCell ref="L15:L16"/>
    <mergeCell ref="M15:M16"/>
    <mergeCell ref="N15:N16"/>
    <mergeCell ref="C15:C16"/>
    <mergeCell ref="D15:D16"/>
    <mergeCell ref="F15:F16"/>
    <mergeCell ref="G15:G16"/>
    <mergeCell ref="H15:H16"/>
    <mergeCell ref="J15:J16"/>
    <mergeCell ref="O15:O16"/>
    <mergeCell ref="P15:P16"/>
    <mergeCell ref="Q15:Q16"/>
    <mergeCell ref="R15:R16"/>
    <mergeCell ref="S15:S16"/>
    <mergeCell ref="T15:T16"/>
    <mergeCell ref="AJ15:AJ16"/>
    <mergeCell ref="AK15:AK16"/>
    <mergeCell ref="AL15:AL16"/>
    <mergeCell ref="U15:U16"/>
    <mergeCell ref="V15:V16"/>
    <mergeCell ref="W15:W16"/>
    <mergeCell ref="X15:X16"/>
    <mergeCell ref="Y15:Y16"/>
    <mergeCell ref="Z15:AD15"/>
    <mergeCell ref="C10:D10"/>
    <mergeCell ref="Z27:AI27"/>
    <mergeCell ref="Z28:AG28"/>
    <mergeCell ref="A22:B22"/>
    <mergeCell ref="Y24:AO24"/>
    <mergeCell ref="X25:AL25"/>
    <mergeCell ref="AM15:AM16"/>
    <mergeCell ref="AE15:AF15"/>
    <mergeCell ref="AG15:AH15"/>
    <mergeCell ref="AI15:AI16"/>
  </mergeCells>
  <printOptions/>
  <pageMargins left="1.1811023622047245" right="0" top="0.35433070866141736" bottom="0.35433070866141736" header="0.31496062992125984" footer="0.31496062992125984"/>
  <pageSetup horizontalDpi="600" verticalDpi="600" orientation="landscape" paperSize="9" scale="60" r:id="rId1"/>
  <colBreaks count="1" manualBreakCount="1">
    <brk id="21" max="2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3:AO29"/>
  <sheetViews>
    <sheetView view="pageBreakPreview" zoomScale="90" zoomScaleSheetLayoutView="90" zoomScalePageLayoutView="0" workbookViewId="0" topLeftCell="A13">
      <selection activeCell="G21" sqref="G21"/>
    </sheetView>
  </sheetViews>
  <sheetFormatPr defaultColWidth="9.00390625" defaultRowHeight="12.75"/>
  <cols>
    <col min="1" max="1" width="4.00390625" style="0" customWidth="1"/>
    <col min="2" max="2" width="19.00390625" style="0" customWidth="1"/>
    <col min="3" max="3" width="15.125" style="0" customWidth="1"/>
    <col min="4" max="4" width="15.25390625" style="0" customWidth="1"/>
    <col min="5" max="5" width="19.25390625" style="0" customWidth="1"/>
    <col min="6" max="7" width="11.00390625" style="0" customWidth="1"/>
    <col min="8" max="8" width="10.125" style="0" customWidth="1"/>
    <col min="9" max="9" width="9.00390625" style="0" customWidth="1"/>
    <col min="10" max="21" width="8.625" style="0" customWidth="1"/>
    <col min="22" max="22" width="11.375" style="0" customWidth="1"/>
    <col min="23" max="23" width="8.875" style="6" customWidth="1"/>
    <col min="24" max="24" width="8.625" style="6" customWidth="1"/>
    <col min="25" max="25" width="13.75390625" style="0" customWidth="1"/>
    <col min="26" max="29" width="10.75390625" style="0" customWidth="1"/>
    <col min="30" max="30" width="10.375" style="0" customWidth="1"/>
    <col min="31" max="31" width="18.375" style="0" customWidth="1"/>
    <col min="32" max="32" width="12.00390625" style="0" customWidth="1"/>
    <col min="33" max="33" width="15.875" style="0" customWidth="1"/>
    <col min="34" max="34" width="9.625" style="0" customWidth="1"/>
    <col min="35" max="35" width="11.75390625" style="0" customWidth="1"/>
    <col min="36" max="39" width="9.375" style="0" customWidth="1"/>
    <col min="40" max="40" width="11.00390625" style="0" customWidth="1"/>
    <col min="41" max="41" width="8.125" style="0" customWidth="1"/>
  </cols>
  <sheetData>
    <row r="3" spans="2:9" ht="15" customHeight="1">
      <c r="B3" t="s">
        <v>47</v>
      </c>
      <c r="I3" s="14"/>
    </row>
    <row r="4" spans="9:10" ht="15" customHeight="1">
      <c r="I4" s="14"/>
      <c r="J4" s="11"/>
    </row>
    <row r="5" spans="3:10" ht="15" customHeight="1">
      <c r="C5" s="11" t="s">
        <v>46</v>
      </c>
      <c r="I5" s="14"/>
      <c r="J5" s="11" t="s">
        <v>38</v>
      </c>
    </row>
    <row r="6" spans="2:21" ht="15" customHeight="1">
      <c r="B6" t="s">
        <v>112</v>
      </c>
      <c r="C6" s="11"/>
      <c r="D6" s="11"/>
      <c r="G6" s="236" t="s">
        <v>116</v>
      </c>
      <c r="H6" s="236"/>
      <c r="I6" s="236"/>
      <c r="J6" s="236"/>
      <c r="K6" s="236"/>
      <c r="L6" s="236"/>
      <c r="M6" s="13"/>
      <c r="N6" s="13"/>
      <c r="O6" s="13"/>
      <c r="P6" s="13"/>
      <c r="Q6" s="13"/>
      <c r="R6" s="13"/>
      <c r="S6" s="13"/>
      <c r="T6" s="13"/>
      <c r="U6" s="13"/>
    </row>
    <row r="7" spans="2:21" ht="15" customHeight="1">
      <c r="B7" s="15" t="s">
        <v>42</v>
      </c>
      <c r="C7" s="11"/>
      <c r="D7" s="11"/>
      <c r="G7" s="236"/>
      <c r="H7" s="236"/>
      <c r="I7" s="236"/>
      <c r="J7" s="236"/>
      <c r="K7" s="236"/>
      <c r="L7" s="236"/>
      <c r="M7" s="13"/>
      <c r="N7" s="13"/>
      <c r="O7" s="13"/>
      <c r="P7" s="13"/>
      <c r="Q7" s="13"/>
      <c r="R7" s="13"/>
      <c r="S7" s="13"/>
      <c r="T7" s="13"/>
      <c r="U7" s="13"/>
    </row>
    <row r="8" spans="2:21" ht="15" customHeight="1">
      <c r="B8" s="15" t="s">
        <v>43</v>
      </c>
      <c r="C8" s="11"/>
      <c r="D8" s="11"/>
      <c r="G8" s="16"/>
      <c r="H8" s="16"/>
      <c r="I8" s="16"/>
      <c r="K8" s="9" t="s">
        <v>117</v>
      </c>
      <c r="L8" s="9"/>
      <c r="M8" s="9"/>
      <c r="N8" s="9"/>
      <c r="O8" s="9"/>
      <c r="P8" s="9"/>
      <c r="Q8" s="9"/>
      <c r="R8" s="9"/>
      <c r="S8" s="9"/>
      <c r="T8" s="9"/>
      <c r="U8" s="9"/>
    </row>
    <row r="9" spans="2:4" ht="15" customHeight="1">
      <c r="B9" s="15" t="s">
        <v>44</v>
      </c>
      <c r="C9" s="11"/>
      <c r="D9" s="11"/>
    </row>
    <row r="10" spans="2:21" ht="12.75">
      <c r="B10" s="15" t="s">
        <v>115</v>
      </c>
      <c r="C10" s="411" t="s">
        <v>155</v>
      </c>
      <c r="D10" s="411"/>
      <c r="F10" s="11"/>
      <c r="G10" t="s">
        <v>150</v>
      </c>
      <c r="H10" s="15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26:27" ht="12.75">
      <c r="Z11" s="237"/>
      <c r="AA11" s="237"/>
    </row>
    <row r="12" spans="1:41" ht="15.75" customHeight="1">
      <c r="A12" s="10"/>
      <c r="B12" s="10"/>
      <c r="C12" s="10"/>
      <c r="D12" s="238" t="s">
        <v>100</v>
      </c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1"/>
      <c r="W12" s="10"/>
      <c r="X12" s="10"/>
      <c r="Y12" s="1"/>
      <c r="Z12" s="237"/>
      <c r="AA12" s="237"/>
      <c r="AB12" s="13"/>
      <c r="AC12" s="1"/>
      <c r="AD12" s="1"/>
      <c r="AE12" s="1"/>
      <c r="AF12" s="1"/>
      <c r="AG12" s="1"/>
      <c r="AH12" s="1"/>
      <c r="AI12" s="1"/>
      <c r="AJ12" s="9"/>
      <c r="AK12" s="9"/>
      <c r="AL12" s="9"/>
      <c r="AM12" s="9"/>
      <c r="AN12" s="9"/>
      <c r="AO12" s="9"/>
    </row>
    <row r="13" spans="1:41" ht="12.75" customHeight="1" thickBot="1">
      <c r="A13" s="10"/>
      <c r="B13" s="10"/>
      <c r="C13" s="10"/>
      <c r="D13" s="10"/>
      <c r="E13" s="10"/>
      <c r="F13" s="10"/>
      <c r="G13" s="10"/>
      <c r="H13" s="10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1"/>
      <c r="W13" s="5"/>
      <c r="X13" s="5"/>
      <c r="Y13" s="1"/>
      <c r="Z13" t="s">
        <v>45</v>
      </c>
      <c r="AB13" s="1"/>
      <c r="AC13" s="1"/>
      <c r="AD13" s="1"/>
      <c r="AE13" s="1"/>
      <c r="AF13" s="1"/>
      <c r="AG13" s="1"/>
      <c r="AH13" s="1"/>
      <c r="AI13" s="1"/>
      <c r="AJ13" s="9"/>
      <c r="AK13" s="9"/>
      <c r="AL13" s="9"/>
      <c r="AM13" s="9"/>
      <c r="AN13" s="9"/>
      <c r="AO13" s="9"/>
    </row>
    <row r="14" spans="1:41" ht="13.5" customHeight="1" thickBot="1">
      <c r="A14" s="213" t="s">
        <v>0</v>
      </c>
      <c r="B14" s="294" t="s">
        <v>3</v>
      </c>
      <c r="C14" s="265" t="s">
        <v>5</v>
      </c>
      <c r="D14" s="266"/>
      <c r="E14" s="294" t="s">
        <v>35</v>
      </c>
      <c r="F14" s="458" t="s">
        <v>6</v>
      </c>
      <c r="G14" s="267"/>
      <c r="H14" s="266"/>
      <c r="I14" s="208" t="s">
        <v>37</v>
      </c>
      <c r="J14" s="199" t="s">
        <v>36</v>
      </c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1"/>
      <c r="V14" s="199" t="s">
        <v>7</v>
      </c>
      <c r="W14" s="200"/>
      <c r="X14" s="201"/>
      <c r="Y14" s="239" t="s">
        <v>10</v>
      </c>
      <c r="Z14" s="240"/>
      <c r="AA14" s="240"/>
      <c r="AB14" s="240"/>
      <c r="AC14" s="240"/>
      <c r="AD14" s="240"/>
      <c r="AE14" s="240"/>
      <c r="AF14" s="240"/>
      <c r="AG14" s="240"/>
      <c r="AH14" s="240"/>
      <c r="AI14" s="241"/>
      <c r="AJ14" s="199" t="s">
        <v>24</v>
      </c>
      <c r="AK14" s="200"/>
      <c r="AL14" s="200"/>
      <c r="AM14" s="201"/>
      <c r="AN14" s="208" t="s">
        <v>33</v>
      </c>
      <c r="AO14" s="194" t="s">
        <v>34</v>
      </c>
    </row>
    <row r="15" spans="1:41" ht="25.5" customHeight="1" thickBot="1">
      <c r="A15" s="214"/>
      <c r="B15" s="295"/>
      <c r="C15" s="234" t="s">
        <v>1</v>
      </c>
      <c r="D15" s="246" t="s">
        <v>2</v>
      </c>
      <c r="E15" s="295"/>
      <c r="F15" s="445" t="s">
        <v>32</v>
      </c>
      <c r="G15" s="242" t="s">
        <v>4</v>
      </c>
      <c r="H15" s="242" t="s">
        <v>14</v>
      </c>
      <c r="I15" s="248"/>
      <c r="J15" s="197" t="s">
        <v>53</v>
      </c>
      <c r="K15" s="197" t="s">
        <v>54</v>
      </c>
      <c r="L15" s="197" t="s">
        <v>55</v>
      </c>
      <c r="M15" s="197" t="s">
        <v>56</v>
      </c>
      <c r="N15" s="197" t="s">
        <v>57</v>
      </c>
      <c r="O15" s="197" t="s">
        <v>58</v>
      </c>
      <c r="P15" s="197" t="s">
        <v>59</v>
      </c>
      <c r="Q15" s="197" t="s">
        <v>60</v>
      </c>
      <c r="R15" s="197" t="s">
        <v>61</v>
      </c>
      <c r="S15" s="197" t="s">
        <v>50</v>
      </c>
      <c r="T15" s="197" t="s">
        <v>51</v>
      </c>
      <c r="U15" s="197" t="s">
        <v>52</v>
      </c>
      <c r="V15" s="197" t="s">
        <v>8</v>
      </c>
      <c r="W15" s="280" t="s">
        <v>9</v>
      </c>
      <c r="X15" s="208" t="s">
        <v>29</v>
      </c>
      <c r="Y15" s="272" t="s">
        <v>13</v>
      </c>
      <c r="Z15" s="244" t="s">
        <v>11</v>
      </c>
      <c r="AA15" s="268"/>
      <c r="AB15" s="268"/>
      <c r="AC15" s="268"/>
      <c r="AD15" s="245"/>
      <c r="AE15" s="244" t="s">
        <v>18</v>
      </c>
      <c r="AF15" s="245"/>
      <c r="AG15" s="244" t="s">
        <v>20</v>
      </c>
      <c r="AH15" s="245"/>
      <c r="AI15" s="242" t="s">
        <v>23</v>
      </c>
      <c r="AJ15" s="242" t="s">
        <v>25</v>
      </c>
      <c r="AK15" s="242" t="s">
        <v>27</v>
      </c>
      <c r="AL15" s="242" t="s">
        <v>26</v>
      </c>
      <c r="AM15" s="242" t="s">
        <v>28</v>
      </c>
      <c r="AN15" s="248"/>
      <c r="AO15" s="195"/>
    </row>
    <row r="16" spans="1:41" ht="91.5" customHeight="1" thickBot="1">
      <c r="A16" s="215"/>
      <c r="B16" s="296"/>
      <c r="C16" s="235"/>
      <c r="D16" s="247"/>
      <c r="E16" s="452"/>
      <c r="F16" s="446"/>
      <c r="G16" s="243"/>
      <c r="H16" s="243"/>
      <c r="I16" s="209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281"/>
      <c r="X16" s="209"/>
      <c r="Y16" s="273"/>
      <c r="Z16" s="22" t="s">
        <v>12</v>
      </c>
      <c r="AA16" s="22" t="s">
        <v>15</v>
      </c>
      <c r="AB16" s="22" t="s">
        <v>16</v>
      </c>
      <c r="AC16" s="22" t="s">
        <v>17</v>
      </c>
      <c r="AD16" s="22" t="s">
        <v>49</v>
      </c>
      <c r="AE16" s="20" t="s">
        <v>19</v>
      </c>
      <c r="AF16" s="20" t="s">
        <v>29</v>
      </c>
      <c r="AG16" s="20" t="s">
        <v>21</v>
      </c>
      <c r="AH16" s="20" t="s">
        <v>22</v>
      </c>
      <c r="AI16" s="243"/>
      <c r="AJ16" s="243"/>
      <c r="AK16" s="243"/>
      <c r="AL16" s="243"/>
      <c r="AM16" s="243"/>
      <c r="AN16" s="209"/>
      <c r="AO16" s="196"/>
    </row>
    <row r="17" spans="1:41" ht="13.5" thickBot="1">
      <c r="A17" s="18">
        <v>1</v>
      </c>
      <c r="B17" s="19">
        <v>2</v>
      </c>
      <c r="C17" s="21">
        <v>3</v>
      </c>
      <c r="D17" s="19">
        <v>4</v>
      </c>
      <c r="E17" s="19">
        <v>5</v>
      </c>
      <c r="F17" s="29">
        <v>6</v>
      </c>
      <c r="G17" s="18">
        <v>7</v>
      </c>
      <c r="H17" s="19">
        <v>8</v>
      </c>
      <c r="I17" s="21">
        <v>9</v>
      </c>
      <c r="J17" s="18">
        <v>10</v>
      </c>
      <c r="K17" s="19">
        <v>11</v>
      </c>
      <c r="L17" s="21">
        <v>12</v>
      </c>
      <c r="M17" s="18">
        <v>13</v>
      </c>
      <c r="N17" s="19">
        <v>14</v>
      </c>
      <c r="O17" s="21">
        <v>15</v>
      </c>
      <c r="P17" s="18">
        <v>16</v>
      </c>
      <c r="Q17" s="19">
        <v>17</v>
      </c>
      <c r="R17" s="21">
        <v>18</v>
      </c>
      <c r="S17" s="18">
        <v>19</v>
      </c>
      <c r="T17" s="19">
        <v>20</v>
      </c>
      <c r="U17" s="20">
        <v>21</v>
      </c>
      <c r="V17" s="18">
        <v>22</v>
      </c>
      <c r="W17" s="19">
        <v>23</v>
      </c>
      <c r="X17" s="20">
        <v>24</v>
      </c>
      <c r="Y17" s="18">
        <v>25</v>
      </c>
      <c r="Z17" s="19">
        <v>26</v>
      </c>
      <c r="AA17" s="21">
        <v>27</v>
      </c>
      <c r="AB17" s="18">
        <v>28</v>
      </c>
      <c r="AC17" s="19">
        <v>29</v>
      </c>
      <c r="AD17" s="21">
        <v>30</v>
      </c>
      <c r="AE17" s="18">
        <v>31</v>
      </c>
      <c r="AF17" s="19">
        <v>32</v>
      </c>
      <c r="AG17" s="21">
        <v>33</v>
      </c>
      <c r="AH17" s="18">
        <v>34</v>
      </c>
      <c r="AI17" s="19">
        <v>35</v>
      </c>
      <c r="AJ17" s="21">
        <v>36</v>
      </c>
      <c r="AK17" s="18">
        <v>37</v>
      </c>
      <c r="AL17" s="19">
        <v>38</v>
      </c>
      <c r="AM17" s="20">
        <v>39</v>
      </c>
      <c r="AN17" s="18">
        <v>40</v>
      </c>
      <c r="AO17" s="19">
        <v>41</v>
      </c>
    </row>
    <row r="18" spans="1:41" s="89" customFormat="1" ht="30" customHeight="1">
      <c r="A18" s="314">
        <v>1</v>
      </c>
      <c r="B18" s="472" t="s">
        <v>142</v>
      </c>
      <c r="C18" s="412" t="s">
        <v>101</v>
      </c>
      <c r="D18" s="225" t="s">
        <v>101</v>
      </c>
      <c r="E18" s="474" t="s">
        <v>106</v>
      </c>
      <c r="F18" s="466"/>
      <c r="G18" s="460"/>
      <c r="H18" s="463"/>
      <c r="I18" s="466"/>
      <c r="J18" s="460"/>
      <c r="K18" s="460"/>
      <c r="L18" s="460"/>
      <c r="M18" s="460"/>
      <c r="N18" s="460"/>
      <c r="O18" s="460"/>
      <c r="P18" s="460"/>
      <c r="Q18" s="460"/>
      <c r="R18" s="460"/>
      <c r="S18" s="460"/>
      <c r="T18" s="460"/>
      <c r="U18" s="460"/>
      <c r="V18" s="460"/>
      <c r="W18" s="460"/>
      <c r="X18" s="463"/>
      <c r="Y18" s="324">
        <v>20</v>
      </c>
      <c r="Z18" s="274">
        <v>0</v>
      </c>
      <c r="AA18" s="274">
        <v>0</v>
      </c>
      <c r="AB18" s="274">
        <v>0</v>
      </c>
      <c r="AC18" s="274">
        <v>0</v>
      </c>
      <c r="AD18" s="274">
        <v>20</v>
      </c>
      <c r="AE18" s="110" t="s">
        <v>73</v>
      </c>
      <c r="AF18" s="85">
        <v>1</v>
      </c>
      <c r="AG18" s="412" t="s">
        <v>143</v>
      </c>
      <c r="AH18" s="412"/>
      <c r="AI18" s="478">
        <v>16420</v>
      </c>
      <c r="AJ18" s="314">
        <v>3</v>
      </c>
      <c r="AK18" s="252">
        <v>0</v>
      </c>
      <c r="AL18" s="252">
        <v>3</v>
      </c>
      <c r="AM18" s="327">
        <v>12000</v>
      </c>
      <c r="AN18" s="324">
        <v>67000</v>
      </c>
      <c r="AO18" s="469">
        <v>0</v>
      </c>
    </row>
    <row r="19" spans="1:41" s="90" customFormat="1" ht="26.25" customHeight="1">
      <c r="A19" s="419"/>
      <c r="B19" s="473"/>
      <c r="C19" s="413"/>
      <c r="D19" s="226"/>
      <c r="E19" s="475"/>
      <c r="F19" s="467"/>
      <c r="G19" s="461"/>
      <c r="H19" s="464"/>
      <c r="I19" s="467"/>
      <c r="J19" s="461"/>
      <c r="K19" s="461"/>
      <c r="L19" s="461"/>
      <c r="M19" s="461"/>
      <c r="N19" s="461"/>
      <c r="O19" s="461"/>
      <c r="P19" s="461"/>
      <c r="Q19" s="461"/>
      <c r="R19" s="461"/>
      <c r="S19" s="461"/>
      <c r="T19" s="461"/>
      <c r="U19" s="461"/>
      <c r="V19" s="461"/>
      <c r="W19" s="461"/>
      <c r="X19" s="464"/>
      <c r="Y19" s="415"/>
      <c r="Z19" s="275"/>
      <c r="AA19" s="275"/>
      <c r="AB19" s="275"/>
      <c r="AC19" s="275"/>
      <c r="AD19" s="275"/>
      <c r="AE19" s="65" t="s">
        <v>99</v>
      </c>
      <c r="AF19" s="88">
        <v>1</v>
      </c>
      <c r="AG19" s="413"/>
      <c r="AH19" s="413"/>
      <c r="AI19" s="479"/>
      <c r="AJ19" s="419"/>
      <c r="AK19" s="253"/>
      <c r="AL19" s="253"/>
      <c r="AM19" s="432"/>
      <c r="AN19" s="415"/>
      <c r="AO19" s="470"/>
    </row>
    <row r="20" spans="1:41" s="90" customFormat="1" ht="26.25" customHeight="1" thickBot="1">
      <c r="A20" s="419"/>
      <c r="B20" s="473"/>
      <c r="C20" s="414"/>
      <c r="D20" s="227"/>
      <c r="E20" s="476"/>
      <c r="F20" s="468"/>
      <c r="G20" s="462"/>
      <c r="H20" s="465"/>
      <c r="I20" s="468"/>
      <c r="J20" s="462"/>
      <c r="K20" s="462"/>
      <c r="L20" s="462"/>
      <c r="M20" s="462"/>
      <c r="N20" s="462"/>
      <c r="O20" s="462"/>
      <c r="P20" s="462"/>
      <c r="Q20" s="462"/>
      <c r="R20" s="462"/>
      <c r="S20" s="462"/>
      <c r="T20" s="462"/>
      <c r="U20" s="462"/>
      <c r="V20" s="462"/>
      <c r="W20" s="462"/>
      <c r="X20" s="465"/>
      <c r="Y20" s="325"/>
      <c r="Z20" s="276"/>
      <c r="AA20" s="276"/>
      <c r="AB20" s="276"/>
      <c r="AC20" s="276"/>
      <c r="AD20" s="276"/>
      <c r="AE20" s="109" t="s">
        <v>102</v>
      </c>
      <c r="AF20" s="108">
        <v>2</v>
      </c>
      <c r="AG20" s="414"/>
      <c r="AH20" s="414"/>
      <c r="AI20" s="480"/>
      <c r="AJ20" s="315"/>
      <c r="AK20" s="254"/>
      <c r="AL20" s="254"/>
      <c r="AM20" s="328"/>
      <c r="AN20" s="325"/>
      <c r="AO20" s="471"/>
    </row>
    <row r="21" spans="1:41" s="90" customFormat="1" ht="123.75" customHeight="1" thickBot="1">
      <c r="A21" s="88">
        <v>2</v>
      </c>
      <c r="B21" s="186" t="s">
        <v>147</v>
      </c>
      <c r="C21" s="177" t="s">
        <v>148</v>
      </c>
      <c r="D21" s="175" t="s">
        <v>149</v>
      </c>
      <c r="E21" s="92" t="s">
        <v>108</v>
      </c>
      <c r="F21" s="118" t="s">
        <v>163</v>
      </c>
      <c r="G21" s="101" t="s">
        <v>160</v>
      </c>
      <c r="H21" s="119">
        <v>450</v>
      </c>
      <c r="I21" s="119">
        <f>SUM(J21:U21)</f>
        <v>435</v>
      </c>
      <c r="J21" s="119">
        <v>0</v>
      </c>
      <c r="K21" s="119">
        <v>0</v>
      </c>
      <c r="L21" s="119">
        <v>0</v>
      </c>
      <c r="M21" s="119">
        <v>0</v>
      </c>
      <c r="N21" s="119">
        <v>0</v>
      </c>
      <c r="O21" s="119">
        <v>0</v>
      </c>
      <c r="P21" s="119">
        <v>0</v>
      </c>
      <c r="Q21" s="119">
        <v>405</v>
      </c>
      <c r="R21" s="119">
        <v>0</v>
      </c>
      <c r="S21" s="119">
        <v>0</v>
      </c>
      <c r="T21" s="119">
        <v>0</v>
      </c>
      <c r="U21" s="119">
        <v>30</v>
      </c>
      <c r="V21" s="180"/>
      <c r="W21" s="180"/>
      <c r="X21" s="181"/>
      <c r="Y21" s="184"/>
      <c r="Z21" s="185"/>
      <c r="AA21" s="185"/>
      <c r="AB21" s="185"/>
      <c r="AC21" s="185"/>
      <c r="AD21" s="185"/>
      <c r="AE21" s="177"/>
      <c r="AF21" s="179"/>
      <c r="AG21" s="177"/>
      <c r="AH21" s="178"/>
      <c r="AI21" s="183"/>
      <c r="AJ21" s="174"/>
      <c r="AK21" s="179"/>
      <c r="AL21" s="179"/>
      <c r="AM21" s="176"/>
      <c r="AN21" s="184"/>
      <c r="AO21" s="182"/>
    </row>
    <row r="22" spans="1:41" s="69" customFormat="1" ht="19.5" customHeight="1" thickBot="1">
      <c r="A22" s="417" t="s">
        <v>30</v>
      </c>
      <c r="B22" s="477"/>
      <c r="C22" s="2" t="s">
        <v>31</v>
      </c>
      <c r="D22" s="2" t="s">
        <v>31</v>
      </c>
      <c r="E22" s="72" t="s">
        <v>31</v>
      </c>
      <c r="F22" s="40" t="s">
        <v>31</v>
      </c>
      <c r="G22" s="2" t="s">
        <v>31</v>
      </c>
      <c r="H22" s="23">
        <f>SUM(H21)</f>
        <v>450</v>
      </c>
      <c r="I22" s="70">
        <f>SUM(I21)</f>
        <v>435</v>
      </c>
      <c r="J22" s="3">
        <f aca="true" t="shared" si="0" ref="J22:O22">SUM(J18:J20)</f>
        <v>0</v>
      </c>
      <c r="K22" s="3">
        <f t="shared" si="0"/>
        <v>0</v>
      </c>
      <c r="L22" s="3">
        <f t="shared" si="0"/>
        <v>0</v>
      </c>
      <c r="M22" s="3">
        <f t="shared" si="0"/>
        <v>0</v>
      </c>
      <c r="N22" s="3">
        <f t="shared" si="0"/>
        <v>0</v>
      </c>
      <c r="O22" s="3">
        <f t="shared" si="0"/>
        <v>0</v>
      </c>
      <c r="P22" s="3">
        <f aca="true" t="shared" si="1" ref="P22:U22">SUM(P21)</f>
        <v>0</v>
      </c>
      <c r="Q22" s="3">
        <f t="shared" si="1"/>
        <v>405</v>
      </c>
      <c r="R22" s="3">
        <f t="shared" si="1"/>
        <v>0</v>
      </c>
      <c r="S22" s="3">
        <f t="shared" si="1"/>
        <v>0</v>
      </c>
      <c r="T22" s="3">
        <f t="shared" si="1"/>
        <v>0</v>
      </c>
      <c r="U22" s="3">
        <f t="shared" si="1"/>
        <v>30</v>
      </c>
      <c r="V22" s="2" t="s">
        <v>31</v>
      </c>
      <c r="W22" s="2" t="s">
        <v>31</v>
      </c>
      <c r="X22" s="23">
        <f aca="true" t="shared" si="2" ref="X22:AD22">SUM(X18:X20)</f>
        <v>0</v>
      </c>
      <c r="Y22" s="75">
        <f t="shared" si="2"/>
        <v>20</v>
      </c>
      <c r="Z22" s="3">
        <f t="shared" si="2"/>
        <v>0</v>
      </c>
      <c r="AA22" s="3">
        <f t="shared" si="2"/>
        <v>0</v>
      </c>
      <c r="AB22" s="3">
        <f t="shared" si="2"/>
        <v>0</v>
      </c>
      <c r="AC22" s="3">
        <f t="shared" si="2"/>
        <v>0</v>
      </c>
      <c r="AD22" s="59">
        <f t="shared" si="2"/>
        <v>20</v>
      </c>
      <c r="AE22" s="2" t="s">
        <v>31</v>
      </c>
      <c r="AF22" s="3">
        <f>SUM(AF18:AF20)</f>
        <v>4</v>
      </c>
      <c r="AG22" s="2" t="s">
        <v>31</v>
      </c>
      <c r="AH22" s="3">
        <f>SUM(AH18:AH20)</f>
        <v>0</v>
      </c>
      <c r="AI22" s="23">
        <f>SUM(AI18:AI20)</f>
        <v>16420</v>
      </c>
      <c r="AJ22" s="70">
        <f>SUM(AJ18:AJ20)</f>
        <v>3</v>
      </c>
      <c r="AK22" s="3">
        <f>SUM(AK18:AK20)</f>
        <v>0</v>
      </c>
      <c r="AL22" s="3">
        <f>SUM(AL18:AL20)</f>
        <v>3</v>
      </c>
      <c r="AM22" s="23" t="s">
        <v>31</v>
      </c>
      <c r="AN22" s="75">
        <f>SUM(AN18:AN20)</f>
        <v>67000</v>
      </c>
      <c r="AO22" s="23">
        <f>SUM(AO18:AO20)</f>
        <v>0</v>
      </c>
    </row>
    <row r="23" spans="1:41" ht="13.5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57"/>
      <c r="W23" s="57"/>
      <c r="X23" s="57"/>
      <c r="Y23" s="61"/>
      <c r="Z23" s="61"/>
      <c r="AA23" s="61"/>
      <c r="AB23" s="61"/>
      <c r="AC23" s="61"/>
      <c r="AD23" s="61"/>
      <c r="AE23" s="57"/>
      <c r="AF23" s="57"/>
      <c r="AG23" s="57"/>
      <c r="AH23" s="57"/>
      <c r="AI23" s="61"/>
      <c r="AJ23" s="57"/>
      <c r="AK23" s="57"/>
      <c r="AL23" s="57"/>
      <c r="AM23" s="57"/>
      <c r="AN23" s="57"/>
      <c r="AO23" s="61"/>
    </row>
    <row r="24" spans="1:41" ht="15" customHeight="1">
      <c r="A24" s="1"/>
      <c r="B24" s="8" t="s">
        <v>39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44"/>
      <c r="W24" s="44"/>
      <c r="X24" s="44"/>
      <c r="Y24" s="285" t="s">
        <v>109</v>
      </c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5"/>
      <c r="AL24" s="285"/>
      <c r="AM24" s="285"/>
      <c r="AN24" s="285"/>
      <c r="AO24" s="285"/>
    </row>
    <row r="25" spans="1:40" ht="15.75" customHeight="1">
      <c r="A25" s="1"/>
      <c r="B25" s="8" t="s">
        <v>40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X25" s="284" t="s">
        <v>41</v>
      </c>
      <c r="Y25" s="284"/>
      <c r="Z25" s="284"/>
      <c r="AA25" s="284"/>
      <c r="AB25" s="284"/>
      <c r="AC25" s="284"/>
      <c r="AD25" s="284"/>
      <c r="AE25" s="284"/>
      <c r="AF25" s="284"/>
      <c r="AG25" s="284"/>
      <c r="AH25" s="284"/>
      <c r="AI25" s="284"/>
      <c r="AJ25" s="284"/>
      <c r="AK25" s="284"/>
      <c r="AL25" s="284"/>
      <c r="AM25" s="12"/>
      <c r="AN25" s="12"/>
    </row>
    <row r="26" spans="1:22" ht="14.25" customHeight="1">
      <c r="A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/>
    </row>
    <row r="27" spans="1:36" ht="16.5" customHeight="1">
      <c r="A27" s="1"/>
      <c r="B27" s="11"/>
      <c r="C27" s="11"/>
      <c r="D27" s="11"/>
      <c r="E27" s="11"/>
      <c r="F27" s="11"/>
      <c r="G27" s="11"/>
      <c r="I27" s="10"/>
      <c r="Z27" s="283" t="s">
        <v>113</v>
      </c>
      <c r="AA27" s="283"/>
      <c r="AB27" s="283"/>
      <c r="AC27" s="283"/>
      <c r="AD27" s="283"/>
      <c r="AE27" s="283"/>
      <c r="AF27" s="283"/>
      <c r="AG27" s="283"/>
      <c r="AH27" s="283"/>
      <c r="AI27" s="283"/>
      <c r="AJ27" s="17"/>
    </row>
    <row r="28" spans="9:36" ht="29.25" customHeight="1">
      <c r="I28" s="10"/>
      <c r="V28" s="1"/>
      <c r="W28" s="5"/>
      <c r="X28" s="5"/>
      <c r="Y28" s="1"/>
      <c r="Z28" s="326" t="s">
        <v>145</v>
      </c>
      <c r="AA28" s="326"/>
      <c r="AB28" s="326"/>
      <c r="AC28" s="326"/>
      <c r="AD28" s="326"/>
      <c r="AE28" s="326"/>
      <c r="AF28" s="326"/>
      <c r="AG28" s="326"/>
      <c r="AH28" s="1"/>
      <c r="AI28" s="1"/>
      <c r="AJ28" s="1"/>
    </row>
    <row r="29" spans="11:35" ht="12.75"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5"/>
      <c r="X29" s="5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</sheetData>
  <sheetProtection/>
  <mergeCells count="90">
    <mergeCell ref="Z11:AA11"/>
    <mergeCell ref="D12:U12"/>
    <mergeCell ref="Z12:AA12"/>
    <mergeCell ref="A14:A16"/>
    <mergeCell ref="B14:B16"/>
    <mergeCell ref="C14:D14"/>
    <mergeCell ref="E14:E16"/>
    <mergeCell ref="F14:H14"/>
    <mergeCell ref="I14:I16"/>
    <mergeCell ref="J14:U14"/>
    <mergeCell ref="V14:X14"/>
    <mergeCell ref="Y14:AI14"/>
    <mergeCell ref="AJ14:AM14"/>
    <mergeCell ref="AN14:AN16"/>
    <mergeCell ref="AO14:AO16"/>
    <mergeCell ref="K15:K16"/>
    <mergeCell ref="L15:L16"/>
    <mergeCell ref="M15:M16"/>
    <mergeCell ref="N15:N16"/>
    <mergeCell ref="O15:O16"/>
    <mergeCell ref="C15:C16"/>
    <mergeCell ref="D15:D16"/>
    <mergeCell ref="F15:F16"/>
    <mergeCell ref="G15:G16"/>
    <mergeCell ref="H15:H16"/>
    <mergeCell ref="J15:J16"/>
    <mergeCell ref="W15:W16"/>
    <mergeCell ref="X15:X16"/>
    <mergeCell ref="Y15:Y16"/>
    <mergeCell ref="Z15:AD15"/>
    <mergeCell ref="P15:P16"/>
    <mergeCell ref="Q15:Q16"/>
    <mergeCell ref="R15:R16"/>
    <mergeCell ref="S15:S16"/>
    <mergeCell ref="T15:T16"/>
    <mergeCell ref="AM15:AM16"/>
    <mergeCell ref="AE15:AF15"/>
    <mergeCell ref="AG15:AH15"/>
    <mergeCell ref="AI15:AI16"/>
    <mergeCell ref="AJ15:AJ16"/>
    <mergeCell ref="AL15:AL16"/>
    <mergeCell ref="AK15:AK16"/>
    <mergeCell ref="A22:B22"/>
    <mergeCell ref="Y24:AO24"/>
    <mergeCell ref="X25:AL25"/>
    <mergeCell ref="Z27:AI27"/>
    <mergeCell ref="AJ18:AJ20"/>
    <mergeCell ref="AK18:AK20"/>
    <mergeCell ref="AL18:AL20"/>
    <mergeCell ref="AM18:AM20"/>
    <mergeCell ref="AI18:AI20"/>
    <mergeCell ref="AH18:AH20"/>
    <mergeCell ref="Z28:AG28"/>
    <mergeCell ref="B18:B20"/>
    <mergeCell ref="A18:A20"/>
    <mergeCell ref="C18:C20"/>
    <mergeCell ref="D18:D20"/>
    <mergeCell ref="E18:E20"/>
    <mergeCell ref="AG18:AG20"/>
    <mergeCell ref="F18:F20"/>
    <mergeCell ref="G18:G20"/>
    <mergeCell ref="H18:H20"/>
    <mergeCell ref="AN18:AN20"/>
    <mergeCell ref="AO18:AO20"/>
    <mergeCell ref="Y18:Y20"/>
    <mergeCell ref="Z18:Z20"/>
    <mergeCell ref="AA18:AA20"/>
    <mergeCell ref="AB18:AB20"/>
    <mergeCell ref="AC18:AC20"/>
    <mergeCell ref="AD18:AD20"/>
    <mergeCell ref="X18:X20"/>
    <mergeCell ref="I18:I20"/>
    <mergeCell ref="J18:J20"/>
    <mergeCell ref="K18:K20"/>
    <mergeCell ref="L18:L20"/>
    <mergeCell ref="M18:M20"/>
    <mergeCell ref="N18:N20"/>
    <mergeCell ref="P18:P20"/>
    <mergeCell ref="Q18:Q20"/>
    <mergeCell ref="R18:R20"/>
    <mergeCell ref="C10:D10"/>
    <mergeCell ref="G6:L7"/>
    <mergeCell ref="T18:T20"/>
    <mergeCell ref="U18:U20"/>
    <mergeCell ref="V18:V20"/>
    <mergeCell ref="W18:W20"/>
    <mergeCell ref="S18:S20"/>
    <mergeCell ref="O18:O20"/>
    <mergeCell ref="U15:U16"/>
    <mergeCell ref="V15:V16"/>
  </mergeCells>
  <printOptions/>
  <pageMargins left="1.1811023622047245" right="0.5905511811023623" top="0.35433070866141736" bottom="0.35433070866141736" header="0.31496062992125984" footer="0.31496062992125984"/>
  <pageSetup fitToWidth="2" horizontalDpi="600" verticalDpi="600" orientation="landscape" paperSize="9" scale="56" r:id="rId1"/>
  <colBreaks count="1" manualBreakCount="1">
    <brk id="21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DGruzdev</dc:creator>
  <cp:keywords/>
  <dc:description/>
  <cp:lastModifiedBy>1</cp:lastModifiedBy>
  <cp:lastPrinted>2020-01-13T08:29:56Z</cp:lastPrinted>
  <dcterms:created xsi:type="dcterms:W3CDTF">2013-05-15T04:48:38Z</dcterms:created>
  <dcterms:modified xsi:type="dcterms:W3CDTF">2020-01-13T12:19:07Z</dcterms:modified>
  <cp:category/>
  <cp:version/>
  <cp:contentType/>
  <cp:contentStatus/>
</cp:coreProperties>
</file>