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<sst xmlns="http://schemas.openxmlformats.org/spreadsheetml/2006/main" count="96" uniqueCount="96">
  <si>
    <t>Другие общегосударственные вопросы</t>
  </si>
  <si>
    <t>Другие вопросы в области национальной экономики</t>
  </si>
  <si>
    <t>Коммунальное хозяйство</t>
  </si>
  <si>
    <t>Общее образование</t>
  </si>
  <si>
    <t>Другие вопросы в области образования</t>
  </si>
  <si>
    <t>Сельское хозяйство и рыболовство</t>
  </si>
  <si>
    <t>Дошкольное образование</t>
  </si>
  <si>
    <t>Молодежная политика и оздоровление детей</t>
  </si>
  <si>
    <t>Периодическая печать и издательства</t>
  </si>
  <si>
    <t>Социальное обеспечение населения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</si>
  <si>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</si>
  <si>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</si>
  <si>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</si>
  <si>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</si>
  <si>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Охрана семьи и детства</t>
  </si>
  <si>
    <t>Рз, Прз</t>
  </si>
  <si>
    <t xml:space="preserve">       Наименование </t>
  </si>
  <si>
    <t>0102</t>
  </si>
  <si>
    <t>0103</t>
  </si>
  <si>
    <t>0104</t>
  </si>
  <si>
    <t>0106</t>
  </si>
  <si>
    <t>Итого по разделу 0100 "Общегосударственные вопросы"</t>
  </si>
  <si>
    <t>0309</t>
  </si>
  <si>
    <t>0503</t>
  </si>
  <si>
    <t>0703</t>
  </si>
  <si>
    <t>Итого по разделу 0300 "Национальная безопасность и правоохранительная деятельность"</t>
  </si>
  <si>
    <t>0405</t>
  </si>
  <si>
    <t>Итого по разделу 0400 "Национальная экономика"</t>
  </si>
  <si>
    <t>0501</t>
  </si>
  <si>
    <t>0502</t>
  </si>
  <si>
    <t>Итого по разделу 0500 "Жилищно-коммунальной хозяйство"</t>
  </si>
  <si>
    <t>0701</t>
  </si>
  <si>
    <t>0702</t>
  </si>
  <si>
    <t>0707</t>
  </si>
  <si>
    <t>0709</t>
  </si>
  <si>
    <t>Итого по разделу 0700 "Образование"</t>
  </si>
  <si>
    <t>0801</t>
  </si>
  <si>
    <t>0804</t>
  </si>
  <si>
    <t>1003</t>
  </si>
  <si>
    <t>1004</t>
  </si>
  <si>
    <t>Итого по разделу 1000 "Социальная политика"</t>
  </si>
  <si>
    <t>Всего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</si>
  <si>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</si>
  <si>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</si>
  <si>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</si>
  <si>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Культура</t>
  </si>
  <si>
    <t>0402</t>
  </si>
  <si>
    <t>Топливно-экономический комплекс</t>
  </si>
  <si>
    <t>0105</t>
  </si>
  <si>
    <t>Судебная система</t>
  </si>
  <si>
    <t>Резервные фонды</t>
  </si>
  <si>
    <t>% исполнения</t>
  </si>
  <si>
    <t>0113</t>
  </si>
  <si>
    <t>0203</t>
  </si>
  <si>
    <t>Мобилизационная и вневойсковая подготовка</t>
  </si>
  <si>
    <t>Итого по разделу 0200 "Национальная оборона"</t>
  </si>
  <si>
    <t>0401</t>
  </si>
  <si>
    <t>Общеэкономические вопросы</t>
  </si>
  <si>
    <t>Другие вопросы в области культуры, кинематографии</t>
  </si>
  <si>
    <t>1105</t>
  </si>
  <si>
    <t>Другие вопросы в области физической культуры и спорта</t>
  </si>
  <si>
    <t>Итого по разделу 1100 "Физическая культура и спорт"</t>
  </si>
  <si>
    <t>1202</t>
  </si>
  <si>
    <t>Итого по разделу 1200 "Средства массовой информации"</t>
  </si>
  <si>
    <t>1301</t>
  </si>
  <si>
    <t>Обслуживание государственного внутреннего и муниципального долга</t>
  </si>
  <si>
    <t>Итого по разделу 1300 "Обслуживание государственного и муниципального долга"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</si>
  <si>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</si>
  <si>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</si>
  <si>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</si>
  <si>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</si>
  <si>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тыс.рублей</t>
  </si>
  <si>
    <t>0111</t>
  </si>
  <si>
    <t>1001</t>
  </si>
  <si>
    <t>Пенсионное обеспечение</t>
  </si>
  <si>
    <t>Итого по разделу 0800 "Культура и кинематография"</t>
  </si>
  <si>
    <t xml:space="preserve">Итого по разделу 1400 "Межбюджетные трансферты" </t>
  </si>
  <si>
    <t>Дополнительное образование детей</t>
  </si>
  <si>
    <t>Благоустройство</t>
  </si>
  <si>
    <t>Связь и информатика</t>
  </si>
  <si>
    <t>0410</t>
  </si>
  <si>
    <t>0107</t>
  </si>
  <si>
    <t>Обеспечение проведения выборов и референдумов</t>
  </si>
  <si>
    <t>0505</t>
  </si>
  <si>
    <t>Другие вопросы в области жилищно-коммунального хозяйства</t>
  </si>
  <si>
    <t>Сбор, удаление отходов и очистка сточных вод</t>
  </si>
  <si>
    <t>Итого по разделу 0600 "Охрана окружающей среды"</t>
  </si>
  <si>
    <t>0602</t>
  </si>
  <si>
    <t>0408</t>
  </si>
  <si>
    <t>0409</t>
  </si>
  <si>
    <t>Транспорт</t>
  </si>
  <si>
    <t>Дорожное хозяйство (дорожные фонды)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</si>
  <si>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</si>
  <si>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</si>
  <si>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План на 2021 год</t>
  </si>
  <si>
    <t>Исполнено по состоянию на 01.08.2021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</si>
</sst>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_-* #,##0_р_._-;\-* #,##0_р_._-;_-* &quot;-&quot;??_р_._-;_-@_-"/>
    <numFmt numFmtId="177" formatCode="0.0"/>
    <numFmt numFmtId="178" formatCode="[$€-2]\ ###,000_);[Red]\([$€-2]\ ###,000\)"/>
    <numFmt numFmtId="179" formatCode="0.000000"/>
    <numFmt numFmtId="180" formatCode="0.00000"/>
    <numFmt numFmtId="181" formatCode="0.0000"/>
    <numFmt numFmtId="182" formatCode="0.000"/>
  </numFmts>
  <fonts count="41">
    <font>
      <sz val="10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175" fontId="1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Alignment="1">
      <alignment horizontal="right"/>
    </xf>
    <xf numFmtId="176" fontId="1" fillId="0" borderId="0" xfId="60" applyNumberFormat="1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left" vertical="top" wrapText="1"/>
    </xf>
    <xf numFmtId="177" fontId="1" fillId="0" borderId="10" xfId="0" applyNumberFormat="1" applyFont="1" applyFill="1" applyBorder="1" applyAlignment="1">
      <alignment/>
    </xf>
    <xf numFmtId="175" fontId="2" fillId="0" borderId="10" xfId="6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175" fontId="1" fillId="0" borderId="10" xfId="6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3" fontId="1" fillId="0" borderId="0" xfId="6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6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7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9.125" style="4" customWidth="1"/>
    <col min="2" max="2" width="36.125" style="1" customWidth="1"/>
    <col min="3" max="3" width="13.50390625" style="1" customWidth="1"/>
    <col min="4" max="4" width="14.50390625" style="5" customWidth="1"/>
    <col min="5" max="5" width="10.625" style="1" customWidth="1"/>
    <col min="6" max="16384" width="9.375" style="1" customWidth="1"/>
  </cols>
  <sheetData>
    <row r="1" ht="15.75">
      <c r="D1" s="5" t="s">
        <v>71</v>
      </c>
    </row>
    <row r="2" spans="1:5" ht="78.75">
      <c r="A2" s="20" t="s">
        <v>15</v>
      </c>
      <c r="B2" s="20" t="s">
        <v>16</v>
      </c>
      <c r="C2" s="20" t="s">
        <v>94</v>
      </c>
      <c r="D2" s="21" t="s">
        <v>95</v>
      </c>
      <c r="E2" s="20" t="s">
        <v>51</v>
      </c>
    </row>
    <row r="3" spans="1:5" ht="63" customHeight="1">
      <c r="A3" s="22" t="s">
        <v>17</v>
      </c>
      <c r="B3" s="6" t="s">
        <v>13</v>
      </c>
      <c r="C3" s="2">
        <v>1806.8</v>
      </c>
      <c r="D3" s="2">
        <v>760.1</v>
      </c>
      <c r="E3" s="7">
        <f>D3/C3*100</f>
        <v>42.06885100730574</v>
      </c>
    </row>
    <row r="4" spans="1:5" ht="96.75" customHeight="1">
      <c r="A4" s="22" t="s">
        <v>18</v>
      </c>
      <c r="B4" s="6" t="s">
        <v>12</v>
      </c>
      <c r="C4" s="2">
        <v>4006.4</v>
      </c>
      <c r="D4" s="2">
        <v>2707</v>
      </c>
      <c r="E4" s="7">
        <f aca="true" t="shared" si="0" ref="E4:E54">D4/C4*100</f>
        <v>67.566892971246</v>
      </c>
    </row>
    <row r="5" spans="1:5" ht="61.5" customHeight="1">
      <c r="A5" s="22" t="s">
        <v>19</v>
      </c>
      <c r="B5" s="6" t="s">
        <v>42</v>
      </c>
      <c r="C5" s="2">
        <v>22861.5</v>
      </c>
      <c r="D5" s="2">
        <v>13706.3</v>
      </c>
      <c r="E5" s="7">
        <f t="shared" si="0"/>
        <v>59.95363383854952</v>
      </c>
    </row>
    <row r="6" spans="1:5" ht="15" customHeight="1">
      <c r="A6" s="22" t="s">
        <v>48</v>
      </c>
      <c r="B6" s="6" t="s">
        <v>49</v>
      </c>
      <c r="C6" s="2">
        <v>19.8</v>
      </c>
      <c r="D6" s="2">
        <v>0</v>
      </c>
      <c r="E6" s="7">
        <f t="shared" si="0"/>
        <v>0</v>
      </c>
    </row>
    <row r="7" spans="1:5" ht="94.5" customHeight="1">
      <c r="A7" s="22" t="s">
        <v>20</v>
      </c>
      <c r="B7" s="6" t="s">
        <v>11</v>
      </c>
      <c r="C7" s="2">
        <v>10939.4</v>
      </c>
      <c r="D7" s="2">
        <v>7078</v>
      </c>
      <c r="E7" s="7">
        <f t="shared" si="0"/>
        <v>64.70190321224199</v>
      </c>
    </row>
    <row r="8" spans="1:5" ht="30" customHeight="1">
      <c r="A8" s="22" t="s">
        <v>81</v>
      </c>
      <c r="B8" s="6" t="s">
        <v>82</v>
      </c>
      <c r="C8" s="2">
        <v>0</v>
      </c>
      <c r="D8" s="2">
        <v>0</v>
      </c>
      <c r="E8" s="7" t="e">
        <f t="shared" si="0"/>
        <v>#DIV/0!</v>
      </c>
    </row>
    <row r="9" spans="1:5" ht="20.25" customHeight="1">
      <c r="A9" s="22" t="s">
        <v>72</v>
      </c>
      <c r="B9" s="6" t="s">
        <v>50</v>
      </c>
      <c r="C9" s="2">
        <v>10.6</v>
      </c>
      <c r="D9" s="2">
        <v>0</v>
      </c>
      <c r="E9" s="7">
        <f t="shared" si="0"/>
        <v>0</v>
      </c>
    </row>
    <row r="10" spans="1:5" ht="30" customHeight="1">
      <c r="A10" s="22" t="s">
        <v>52</v>
      </c>
      <c r="B10" s="6" t="s">
        <v>0</v>
      </c>
      <c r="C10" s="2">
        <v>29139.7</v>
      </c>
      <c r="D10" s="2">
        <v>14029.4</v>
      </c>
      <c r="E10" s="7">
        <f t="shared" si="0"/>
        <v>48.145313781542015</v>
      </c>
    </row>
    <row r="11" spans="1:5" s="10" customFormat="1" ht="12.75" customHeight="1">
      <c r="A11" s="27" t="s">
        <v>21</v>
      </c>
      <c r="B11" s="27"/>
      <c r="C11" s="8">
        <f>SUM(C3:C10)</f>
        <v>68784.2</v>
      </c>
      <c r="D11" s="8">
        <f>SUM(D3:D10)</f>
        <v>38280.799999999996</v>
      </c>
      <c r="E11" s="9">
        <f t="shared" si="0"/>
        <v>55.65347856048336</v>
      </c>
    </row>
    <row r="12" spans="1:5" s="10" customFormat="1" ht="30.75" customHeight="1">
      <c r="A12" s="22" t="s">
        <v>53</v>
      </c>
      <c r="B12" s="11" t="s">
        <v>54</v>
      </c>
      <c r="C12" s="12">
        <v>1220.3</v>
      </c>
      <c r="D12" s="12">
        <v>915.3</v>
      </c>
      <c r="E12" s="7">
        <f t="shared" si="0"/>
        <v>75.00614602966483</v>
      </c>
    </row>
    <row r="13" spans="1:5" s="10" customFormat="1" ht="12.75" customHeight="1">
      <c r="A13" s="27" t="s">
        <v>55</v>
      </c>
      <c r="B13" s="27"/>
      <c r="C13" s="8">
        <f>C12</f>
        <v>1220.3</v>
      </c>
      <c r="D13" s="8">
        <f>D12</f>
        <v>915.3</v>
      </c>
      <c r="E13" s="9">
        <f t="shared" si="0"/>
        <v>75.00614602966483</v>
      </c>
    </row>
    <row r="14" spans="1:5" ht="49.5" customHeight="1">
      <c r="A14" s="22" t="s">
        <v>22</v>
      </c>
      <c r="B14" s="6" t="s">
        <v>43</v>
      </c>
      <c r="C14" s="2">
        <v>0</v>
      </c>
      <c r="D14" s="2">
        <v>0</v>
      </c>
      <c r="E14" s="7" t="e">
        <f t="shared" si="0"/>
        <v>#DIV/0!</v>
      </c>
    </row>
    <row r="15" spans="1:5" ht="84" customHeight="1">
      <c r="A15" s="22" t="s">
        <v>92</v>
      </c>
      <c r="B15" s="6" t="s">
        <v>93</v>
      </c>
      <c r="C15" s="2">
        <v>4555.4</v>
      </c>
      <c r="D15" s="2">
        <v>2543.9</v>
      </c>
      <c r="E15" s="7">
        <f>D15/C15*100</f>
        <v>55.843614172191245</v>
      </c>
    </row>
    <row r="16" spans="1:5" s="10" customFormat="1" ht="12.75" customHeight="1">
      <c r="A16" s="27" t="s">
        <v>25</v>
      </c>
      <c r="B16" s="27"/>
      <c r="C16" s="8">
        <f>SUM(C14:C15)</f>
        <v>4555.4</v>
      </c>
      <c r="D16" s="8">
        <f>SUM(D14:D15)</f>
        <v>2543.9</v>
      </c>
      <c r="E16" s="9">
        <f t="shared" si="0"/>
        <v>55.843614172191245</v>
      </c>
    </row>
    <row r="17" spans="1:5" s="10" customFormat="1" ht="18" customHeight="1">
      <c r="A17" s="23" t="s">
        <v>56</v>
      </c>
      <c r="B17" s="13" t="s">
        <v>57</v>
      </c>
      <c r="C17" s="12">
        <v>371</v>
      </c>
      <c r="D17" s="12">
        <v>183.3</v>
      </c>
      <c r="E17" s="7">
        <f t="shared" si="0"/>
        <v>49.40700808625337</v>
      </c>
    </row>
    <row r="18" spans="1:5" s="10" customFormat="1" ht="33.75" customHeight="1">
      <c r="A18" s="23" t="s">
        <v>46</v>
      </c>
      <c r="B18" s="13" t="s">
        <v>47</v>
      </c>
      <c r="C18" s="12">
        <v>579.8</v>
      </c>
      <c r="D18" s="12">
        <v>186.1</v>
      </c>
      <c r="E18" s="7">
        <f t="shared" si="0"/>
        <v>32.09727492238703</v>
      </c>
    </row>
    <row r="19" spans="1:5" ht="34.5" customHeight="1">
      <c r="A19" s="22" t="s">
        <v>26</v>
      </c>
      <c r="B19" s="6" t="s">
        <v>5</v>
      </c>
      <c r="C19" s="2">
        <v>5958.5</v>
      </c>
      <c r="D19" s="2">
        <v>3288.9</v>
      </c>
      <c r="E19" s="7">
        <f t="shared" si="0"/>
        <v>55.19677771251153</v>
      </c>
    </row>
    <row r="20" spans="1:5" ht="18" customHeight="1">
      <c r="A20" s="22" t="s">
        <v>88</v>
      </c>
      <c r="B20" s="6" t="s">
        <v>90</v>
      </c>
      <c r="C20" s="2">
        <v>0</v>
      </c>
      <c r="D20" s="2">
        <v>0</v>
      </c>
      <c r="E20" s="7" t="e">
        <f t="shared" si="0"/>
        <v>#DIV/0!</v>
      </c>
    </row>
    <row r="21" spans="1:5" ht="33.75" customHeight="1">
      <c r="A21" s="22" t="s">
        <v>89</v>
      </c>
      <c r="B21" s="6" t="s">
        <v>91</v>
      </c>
      <c r="C21" s="2">
        <v>7160.1</v>
      </c>
      <c r="D21" s="2">
        <v>225</v>
      </c>
      <c r="E21" s="7">
        <f t="shared" si="0"/>
        <v>3.1424142120920093</v>
      </c>
    </row>
    <row r="22" spans="1:5" ht="18" customHeight="1">
      <c r="A22" s="22" t="s">
        <v>80</v>
      </c>
      <c r="B22" s="6" t="s">
        <v>79</v>
      </c>
      <c r="C22" s="2">
        <v>943.8</v>
      </c>
      <c r="D22" s="2">
        <v>250.6</v>
      </c>
      <c r="E22" s="7">
        <f t="shared" si="0"/>
        <v>26.552235643144734</v>
      </c>
    </row>
    <row r="23" spans="1:5" ht="36.75" customHeight="1">
      <c r="A23" s="22" t="s">
        <v>44</v>
      </c>
      <c r="B23" s="6" t="s">
        <v>1</v>
      </c>
      <c r="C23" s="2">
        <v>2327.9</v>
      </c>
      <c r="D23" s="2">
        <v>1401.2</v>
      </c>
      <c r="E23" s="7">
        <f t="shared" si="0"/>
        <v>60.19158898578117</v>
      </c>
    </row>
    <row r="24" spans="1:5" s="10" customFormat="1" ht="12.75" customHeight="1">
      <c r="A24" s="27" t="s">
        <v>27</v>
      </c>
      <c r="B24" s="27"/>
      <c r="C24" s="8">
        <f>SUM(C17:C23)</f>
        <v>17341.100000000002</v>
      </c>
      <c r="D24" s="8">
        <f>SUM(D17:D23)</f>
        <v>5535.1</v>
      </c>
      <c r="E24" s="9">
        <f t="shared" si="0"/>
        <v>31.91896707821303</v>
      </c>
    </row>
    <row r="25" spans="1:5" ht="17.25" customHeight="1">
      <c r="A25" s="22" t="s">
        <v>28</v>
      </c>
      <c r="B25" s="6" t="s">
        <v>10</v>
      </c>
      <c r="C25" s="2">
        <v>286.9</v>
      </c>
      <c r="D25" s="2">
        <v>70.8</v>
      </c>
      <c r="E25" s="7">
        <f t="shared" si="0"/>
        <v>24.6775880097595</v>
      </c>
    </row>
    <row r="26" spans="1:5" ht="17.25" customHeight="1">
      <c r="A26" s="22" t="s">
        <v>29</v>
      </c>
      <c r="B26" s="6" t="s">
        <v>2</v>
      </c>
      <c r="C26" s="2">
        <v>15800.4</v>
      </c>
      <c r="D26" s="2">
        <v>1562.6</v>
      </c>
      <c r="E26" s="7">
        <f>D26/C26*100</f>
        <v>9.889623047517784</v>
      </c>
    </row>
    <row r="27" spans="1:5" ht="17.25" customHeight="1">
      <c r="A27" s="22" t="s">
        <v>23</v>
      </c>
      <c r="B27" s="6" t="s">
        <v>78</v>
      </c>
      <c r="C27" s="2">
        <v>516.1</v>
      </c>
      <c r="D27" s="2">
        <v>0</v>
      </c>
      <c r="E27" s="7">
        <f>D27/C27*100</f>
        <v>0</v>
      </c>
    </row>
    <row r="28" spans="1:5" ht="31.5" customHeight="1">
      <c r="A28" s="22" t="s">
        <v>83</v>
      </c>
      <c r="B28" s="25" t="s">
        <v>84</v>
      </c>
      <c r="C28" s="2">
        <v>3.5</v>
      </c>
      <c r="D28" s="2">
        <v>0.3</v>
      </c>
      <c r="E28" s="7">
        <f>D28/C28*100</f>
        <v>8.571428571428571</v>
      </c>
    </row>
    <row r="29" spans="1:5" s="10" customFormat="1" ht="12.75" customHeight="1">
      <c r="A29" s="27" t="s">
        <v>30</v>
      </c>
      <c r="B29" s="27"/>
      <c r="C29" s="8">
        <f>SUM(C25:C28)</f>
        <v>16606.899999999998</v>
      </c>
      <c r="D29" s="8">
        <f>SUM(D25:D28)</f>
        <v>1633.6999999999998</v>
      </c>
      <c r="E29" s="9">
        <f t="shared" si="0"/>
        <v>9.83747719321487</v>
      </c>
    </row>
    <row r="30" spans="1:5" s="10" customFormat="1" ht="33" customHeight="1">
      <c r="A30" s="22" t="s">
        <v>87</v>
      </c>
      <c r="B30" s="26" t="s">
        <v>85</v>
      </c>
      <c r="C30" s="12">
        <v>70962.1</v>
      </c>
      <c r="D30" s="12">
        <v>9905.4</v>
      </c>
      <c r="E30" s="7">
        <f>D30/C30*100</f>
        <v>13.95871880905441</v>
      </c>
    </row>
    <row r="31" spans="1:5" s="10" customFormat="1" ht="12.75" customHeight="1">
      <c r="A31" s="27" t="s">
        <v>86</v>
      </c>
      <c r="B31" s="27"/>
      <c r="C31" s="8">
        <f>C30</f>
        <v>70962.1</v>
      </c>
      <c r="D31" s="8">
        <f>D30</f>
        <v>9905.4</v>
      </c>
      <c r="E31" s="9">
        <f t="shared" si="0"/>
        <v>13.95871880905441</v>
      </c>
    </row>
    <row r="32" spans="1:5" ht="17.25" customHeight="1">
      <c r="A32" s="22" t="s">
        <v>31</v>
      </c>
      <c r="B32" s="6" t="s">
        <v>6</v>
      </c>
      <c r="C32" s="2">
        <v>90514.9</v>
      </c>
      <c r="D32" s="2">
        <v>52022.8</v>
      </c>
      <c r="E32" s="7">
        <f t="shared" si="0"/>
        <v>57.47429428745986</v>
      </c>
    </row>
    <row r="33" spans="1:5" ht="17.25" customHeight="1">
      <c r="A33" s="22" t="s">
        <v>32</v>
      </c>
      <c r="B33" s="6" t="s">
        <v>3</v>
      </c>
      <c r="C33" s="2">
        <v>171021.4</v>
      </c>
      <c r="D33" s="2">
        <v>114411.8</v>
      </c>
      <c r="E33" s="7">
        <f t="shared" si="0"/>
        <v>66.89911321039355</v>
      </c>
    </row>
    <row r="34" spans="1:5" ht="30.75" customHeight="1">
      <c r="A34" s="22" t="s">
        <v>24</v>
      </c>
      <c r="B34" s="6" t="s">
        <v>77</v>
      </c>
      <c r="C34" s="2">
        <v>35335.8</v>
      </c>
      <c r="D34" s="2">
        <v>20134.2</v>
      </c>
      <c r="E34" s="7">
        <f t="shared" si="0"/>
        <v>56.97960708403376</v>
      </c>
    </row>
    <row r="35" spans="1:5" ht="30.75" customHeight="1">
      <c r="A35" s="22" t="s">
        <v>33</v>
      </c>
      <c r="B35" s="6" t="s">
        <v>7</v>
      </c>
      <c r="C35" s="2">
        <v>2567</v>
      </c>
      <c r="D35" s="2">
        <v>1734.5</v>
      </c>
      <c r="E35" s="7">
        <f t="shared" si="0"/>
        <v>67.56914686404363</v>
      </c>
    </row>
    <row r="36" spans="1:5" ht="30.75" customHeight="1">
      <c r="A36" s="22" t="s">
        <v>34</v>
      </c>
      <c r="B36" s="6" t="s">
        <v>4</v>
      </c>
      <c r="C36" s="2">
        <v>38504.8</v>
      </c>
      <c r="D36" s="2">
        <v>20941.4</v>
      </c>
      <c r="E36" s="7">
        <f t="shared" si="0"/>
        <v>54.38646610292742</v>
      </c>
    </row>
    <row r="37" spans="1:5" s="10" customFormat="1" ht="12.75" customHeight="1">
      <c r="A37" s="27" t="s">
        <v>35</v>
      </c>
      <c r="B37" s="27"/>
      <c r="C37" s="8">
        <f>SUM(C32:C36)</f>
        <v>337943.89999999997</v>
      </c>
      <c r="D37" s="8">
        <f>SUM(D32:D36)</f>
        <v>209244.7</v>
      </c>
      <c r="E37" s="9">
        <f t="shared" si="0"/>
        <v>61.91699273163387</v>
      </c>
    </row>
    <row r="38" spans="1:5" ht="18.75" customHeight="1">
      <c r="A38" s="22" t="s">
        <v>36</v>
      </c>
      <c r="B38" s="6" t="s">
        <v>45</v>
      </c>
      <c r="C38" s="2">
        <v>60712.9</v>
      </c>
      <c r="D38" s="2">
        <v>41777.3</v>
      </c>
      <c r="E38" s="7">
        <f t="shared" si="0"/>
        <v>68.81124110362049</v>
      </c>
    </row>
    <row r="39" spans="1:5" ht="33" customHeight="1">
      <c r="A39" s="22" t="s">
        <v>37</v>
      </c>
      <c r="B39" s="6" t="s">
        <v>58</v>
      </c>
      <c r="C39" s="2">
        <v>16408.9</v>
      </c>
      <c r="D39" s="2">
        <v>9992.6</v>
      </c>
      <c r="E39" s="7">
        <f t="shared" si="0"/>
        <v>60.897439804008805</v>
      </c>
    </row>
    <row r="40" spans="1:5" s="10" customFormat="1" ht="12.75" customHeight="1">
      <c r="A40" s="27" t="s">
        <v>75</v>
      </c>
      <c r="B40" s="27"/>
      <c r="C40" s="8">
        <f>SUM(C38:C39)</f>
        <v>77121.8</v>
      </c>
      <c r="D40" s="8">
        <f>SUM(D38:D39)</f>
        <v>51769.9</v>
      </c>
      <c r="E40" s="9">
        <f t="shared" si="0"/>
        <v>67.12745293807977</v>
      </c>
    </row>
    <row r="41" spans="1:5" s="10" customFormat="1" ht="18" customHeight="1">
      <c r="A41" s="22" t="s">
        <v>73</v>
      </c>
      <c r="B41" s="6" t="s">
        <v>74</v>
      </c>
      <c r="C41" s="2">
        <v>4910.7</v>
      </c>
      <c r="D41" s="2">
        <v>2725.9</v>
      </c>
      <c r="E41" s="7">
        <f>D41/C41*100</f>
        <v>55.509397845521015</v>
      </c>
    </row>
    <row r="42" spans="1:5" ht="31.5" customHeight="1">
      <c r="A42" s="22" t="s">
        <v>38</v>
      </c>
      <c r="B42" s="6" t="s">
        <v>9</v>
      </c>
      <c r="C42" s="2">
        <v>4677.8</v>
      </c>
      <c r="D42" s="2">
        <v>4175.7</v>
      </c>
      <c r="E42" s="7">
        <f t="shared" si="0"/>
        <v>89.26632177519346</v>
      </c>
    </row>
    <row r="43" spans="1:5" ht="16.5" customHeight="1">
      <c r="A43" s="22" t="s">
        <v>39</v>
      </c>
      <c r="B43" s="6" t="s">
        <v>14</v>
      </c>
      <c r="C43" s="2">
        <v>8028.1</v>
      </c>
      <c r="D43" s="2">
        <v>7198.6</v>
      </c>
      <c r="E43" s="7">
        <f>D43/C43*100</f>
        <v>89.66754275606931</v>
      </c>
    </row>
    <row r="44" spans="1:5" s="10" customFormat="1" ht="12.75" customHeight="1">
      <c r="A44" s="27" t="s">
        <v>40</v>
      </c>
      <c r="B44" s="27"/>
      <c r="C44" s="8">
        <f>SUM(C41:C43)</f>
        <v>17616.6</v>
      </c>
      <c r="D44" s="8">
        <f>SUM(D41:D43)</f>
        <v>14100.2</v>
      </c>
      <c r="E44" s="9">
        <f t="shared" si="0"/>
        <v>80.03928113256815</v>
      </c>
    </row>
    <row r="45" spans="1:5" s="10" customFormat="1" ht="32.25" customHeight="1">
      <c r="A45" s="3" t="s">
        <v>59</v>
      </c>
      <c r="B45" s="24" t="s">
        <v>60</v>
      </c>
      <c r="C45" s="12">
        <v>621.4</v>
      </c>
      <c r="D45" s="12">
        <v>415</v>
      </c>
      <c r="E45" s="7">
        <f t="shared" si="0"/>
        <v>66.78467975539105</v>
      </c>
    </row>
    <row r="46" spans="1:5" s="10" customFormat="1" ht="12.75" customHeight="1">
      <c r="A46" s="28" t="s">
        <v>61</v>
      </c>
      <c r="B46" s="28"/>
      <c r="C46" s="8">
        <f>SUM(C45:C45)</f>
        <v>621.4</v>
      </c>
      <c r="D46" s="8">
        <f>SUM(D45:D45)</f>
        <v>415</v>
      </c>
      <c r="E46" s="9">
        <f t="shared" si="0"/>
        <v>66.78467975539105</v>
      </c>
    </row>
    <row r="47" spans="1:5" s="10" customFormat="1" ht="32.25" customHeight="1">
      <c r="A47" s="3" t="s">
        <v>62</v>
      </c>
      <c r="B47" s="24" t="s">
        <v>8</v>
      </c>
      <c r="C47" s="12">
        <v>2750.2</v>
      </c>
      <c r="D47" s="12">
        <v>1604.3</v>
      </c>
      <c r="E47" s="7">
        <f t="shared" si="0"/>
        <v>58.333939349865474</v>
      </c>
    </row>
    <row r="48" spans="1:5" s="10" customFormat="1" ht="12.75" customHeight="1">
      <c r="A48" s="28" t="s">
        <v>63</v>
      </c>
      <c r="B48" s="28"/>
      <c r="C48" s="8">
        <f>C47</f>
        <v>2750.2</v>
      </c>
      <c r="D48" s="8">
        <f>D47</f>
        <v>1604.3</v>
      </c>
      <c r="E48" s="9">
        <f t="shared" si="0"/>
        <v>58.333939349865474</v>
      </c>
    </row>
    <row r="49" spans="1:5" s="10" customFormat="1" ht="37.5" customHeight="1">
      <c r="A49" s="3" t="s">
        <v>64</v>
      </c>
      <c r="B49" s="24" t="s">
        <v>65</v>
      </c>
      <c r="C49" s="12">
        <v>58</v>
      </c>
      <c r="D49" s="12">
        <v>7.5</v>
      </c>
      <c r="E49" s="7">
        <f>D49/C49*100</f>
        <v>12.931034482758621</v>
      </c>
    </row>
    <row r="50" spans="1:5" s="10" customFormat="1" ht="12.75" customHeight="1">
      <c r="A50" s="28" t="s">
        <v>66</v>
      </c>
      <c r="B50" s="28"/>
      <c r="C50" s="8">
        <f>C49</f>
        <v>58</v>
      </c>
      <c r="D50" s="8">
        <f>D49</f>
        <v>7.5</v>
      </c>
      <c r="E50" s="9">
        <f>D50/C50*100</f>
        <v>12.931034482758621</v>
      </c>
    </row>
    <row r="51" spans="1:5" ht="33" customHeight="1">
      <c r="A51" s="3" t="s">
        <v>67</v>
      </c>
      <c r="B51" s="24" t="s">
        <v>68</v>
      </c>
      <c r="C51" s="2">
        <v>27441</v>
      </c>
      <c r="D51" s="2">
        <v>20580.6</v>
      </c>
      <c r="E51" s="7">
        <f t="shared" si="0"/>
        <v>74.9994533726905</v>
      </c>
    </row>
    <row r="52" spans="1:5" ht="33" customHeight="1">
      <c r="A52" s="3" t="s">
        <v>69</v>
      </c>
      <c r="B52" s="24" t="s">
        <v>70</v>
      </c>
      <c r="C52" s="2">
        <v>11223.8</v>
      </c>
      <c r="D52" s="2">
        <v>5405.5</v>
      </c>
      <c r="E52" s="7">
        <f t="shared" si="0"/>
        <v>48.16105062456566</v>
      </c>
    </row>
    <row r="53" spans="1:5" s="10" customFormat="1" ht="17.25" customHeight="1">
      <c r="A53" s="27" t="s">
        <v>76</v>
      </c>
      <c r="B53" s="27"/>
      <c r="C53" s="8">
        <f>SUM(C51:C52)</f>
        <v>38664.8</v>
      </c>
      <c r="D53" s="8">
        <f>SUM(D51:D52)</f>
        <v>25986.1</v>
      </c>
      <c r="E53" s="9">
        <f t="shared" si="0"/>
        <v>67.20867559123543</v>
      </c>
    </row>
    <row r="54" spans="1:5" s="10" customFormat="1" ht="16.5" customHeight="1">
      <c r="A54" s="27" t="s">
        <v>41</v>
      </c>
      <c r="B54" s="27"/>
      <c r="C54" s="8">
        <f>C11+C13+C16+C24+C29+C37+C40+C44+C46+C48+C50+C53+C31</f>
        <v>654246.7</v>
      </c>
      <c r="D54" s="8">
        <f>D11+D13+D16+D24+D29+D37+D40+D44+D46+D48+D50+D53+D31</f>
        <v>361941.9</v>
      </c>
      <c r="E54" s="9">
        <f t="shared" si="0"/>
        <v>55.32192978581322</v>
      </c>
    </row>
    <row r="55" spans="1:4" ht="15.75">
      <c r="A55" s="14"/>
      <c r="B55" s="15"/>
      <c r="D55" s="1"/>
    </row>
    <row r="56" spans="1:4" ht="15.75">
      <c r="A56" s="14"/>
      <c r="B56" s="15"/>
      <c r="D56" s="1"/>
    </row>
    <row r="57" spans="1:5" ht="15.75">
      <c r="A57" s="14"/>
      <c r="B57" s="15"/>
      <c r="C57" s="16"/>
      <c r="D57" s="17"/>
      <c r="E57" s="18"/>
    </row>
    <row r="58" spans="1:5" ht="15.75">
      <c r="A58" s="14"/>
      <c r="B58" s="15"/>
      <c r="C58" s="16"/>
      <c r="D58" s="17"/>
      <c r="E58" s="18"/>
    </row>
    <row r="59" spans="1:4" ht="15.75">
      <c r="A59" s="14"/>
      <c r="B59" s="15"/>
      <c r="C59" s="15"/>
      <c r="D59" s="19"/>
    </row>
    <row r="60" spans="1:4" ht="15.75">
      <c r="A60" s="14"/>
      <c r="B60" s="15"/>
      <c r="C60" s="15"/>
      <c r="D60" s="19"/>
    </row>
    <row r="61" spans="1:4" ht="15.75">
      <c r="A61" s="14"/>
      <c r="B61" s="15"/>
      <c r="C61" s="15"/>
      <c r="D61" s="19"/>
    </row>
    <row r="62" spans="1:4" ht="15.75">
      <c r="A62" s="14"/>
      <c r="B62" s="15"/>
      <c r="C62" s="15"/>
      <c r="D62" s="19"/>
    </row>
    <row r="63" spans="1:4" ht="15.75">
      <c r="A63" s="14"/>
      <c r="B63" s="15"/>
      <c r="C63" s="15"/>
      <c r="D63" s="19"/>
    </row>
    <row r="64" spans="1:4" ht="15.75">
      <c r="A64" s="14"/>
      <c r="B64" s="15"/>
      <c r="C64" s="15"/>
      <c r="D64" s="19"/>
    </row>
    <row r="65" spans="1:4" ht="15.75">
      <c r="A65" s="14"/>
      <c r="B65" s="15"/>
      <c r="C65" s="15"/>
      <c r="D65" s="19"/>
    </row>
    <row r="66" spans="1:4" ht="15.75">
      <c r="A66" s="14"/>
      <c r="B66" s="15"/>
      <c r="C66" s="15"/>
      <c r="D66" s="19"/>
    </row>
    <row r="67" spans="1:4" ht="15.75">
      <c r="A67" s="14"/>
      <c r="B67" s="15"/>
      <c r="C67" s="15"/>
      <c r="D67" s="19"/>
    </row>
    <row r="68" spans="1:4" ht="15.75">
      <c r="A68" s="14"/>
      <c r="B68" s="15"/>
      <c r="C68" s="15"/>
      <c r="D68" s="19"/>
    </row>
    <row r="69" spans="1:4" ht="15.75">
      <c r="A69" s="14"/>
      <c r="B69" s="15"/>
      <c r="C69" s="15"/>
      <c r="D69" s="19"/>
    </row>
    <row r="70" spans="1:4" ht="15.75">
      <c r="A70" s="14"/>
      <c r="B70" s="15"/>
      <c r="C70" s="15"/>
      <c r="D70" s="19"/>
    </row>
    <row r="71" spans="1:4" ht="15.75">
      <c r="A71" s="14"/>
      <c r="B71" s="15"/>
      <c r="C71" s="15"/>
      <c r="D71" s="19"/>
    </row>
    <row r="72" spans="1:4" ht="15.75">
      <c r="A72" s="14"/>
      <c r="B72" s="15"/>
      <c r="C72" s="15"/>
      <c r="D72" s="19"/>
    </row>
    <row r="73" spans="1:4" ht="15.75">
      <c r="A73" s="14"/>
      <c r="B73" s="15"/>
      <c r="C73" s="15"/>
      <c r="D73" s="19"/>
    </row>
    <row r="74" spans="1:4" ht="15.75">
      <c r="A74" s="14"/>
      <c r="B74" s="15"/>
      <c r="C74" s="15"/>
      <c r="D74" s="19"/>
    </row>
    <row r="75" spans="1:4" ht="15.75">
      <c r="A75" s="14"/>
      <c r="B75" s="15"/>
      <c r="C75" s="15"/>
      <c r="D75" s="19"/>
    </row>
    <row r="76" spans="1:4" ht="15.75">
      <c r="A76" s="14"/>
      <c r="B76" s="15"/>
      <c r="C76" s="15"/>
      <c r="D76" s="19"/>
    </row>
    <row r="77" spans="1:4" ht="15.75">
      <c r="A77" s="14"/>
      <c r="B77" s="15"/>
      <c r="C77" s="15"/>
      <c r="D77" s="19"/>
    </row>
    <row r="78" spans="1:4" ht="15.75">
      <c r="A78" s="14"/>
      <c r="B78" s="15"/>
      <c r="C78" s="15"/>
      <c r="D78" s="19"/>
    </row>
    <row r="79" spans="1:4" ht="15.75">
      <c r="A79" s="14"/>
      <c r="B79" s="15"/>
      <c r="C79" s="15"/>
      <c r="D79" s="19"/>
    </row>
    <row r="80" spans="1:4" ht="15.75">
      <c r="A80" s="14"/>
      <c r="B80" s="15"/>
      <c r="C80" s="15"/>
      <c r="D80" s="19"/>
    </row>
    <row r="81" spans="1:4" ht="15.75">
      <c r="A81" s="14"/>
      <c r="B81" s="15"/>
      <c r="C81" s="15"/>
      <c r="D81" s="19"/>
    </row>
    <row r="82" spans="1:4" ht="15.75">
      <c r="A82" s="14"/>
      <c r="B82" s="15"/>
      <c r="C82" s="15"/>
      <c r="D82" s="19"/>
    </row>
    <row r="83" spans="1:4" ht="15.75">
      <c r="A83" s="14"/>
      <c r="B83" s="15"/>
      <c r="C83" s="15"/>
      <c r="D83" s="19"/>
    </row>
    <row r="84" spans="1:4" ht="15.75">
      <c r="A84" s="14"/>
      <c r="B84" s="15"/>
      <c r="C84" s="15"/>
      <c r="D84" s="19"/>
    </row>
    <row r="85" spans="1:4" ht="15.75">
      <c r="A85" s="14"/>
      <c r="B85" s="15"/>
      <c r="C85" s="15"/>
      <c r="D85" s="19"/>
    </row>
    <row r="86" spans="1:4" ht="15.75">
      <c r="A86" s="14"/>
      <c r="B86" s="15"/>
      <c r="C86" s="15"/>
      <c r="D86" s="19"/>
    </row>
    <row r="87" spans="1:4" ht="15.75">
      <c r="A87" s="14"/>
      <c r="B87" s="15"/>
      <c r="C87" s="15"/>
      <c r="D87" s="19"/>
    </row>
    <row r="88" spans="1:4" ht="15.75">
      <c r="A88" s="14"/>
      <c r="B88" s="15"/>
      <c r="C88" s="15"/>
      <c r="D88" s="19"/>
    </row>
    <row r="89" spans="1:4" ht="15.75">
      <c r="A89" s="14"/>
      <c r="B89" s="15"/>
      <c r="C89" s="15"/>
      <c r="D89" s="19"/>
    </row>
    <row r="90" spans="1:4" ht="15.75">
      <c r="A90" s="14"/>
      <c r="B90" s="15"/>
      <c r="C90" s="15"/>
      <c r="D90" s="19"/>
    </row>
    <row r="91" spans="1:4" ht="15.75">
      <c r="A91" s="14"/>
      <c r="B91" s="15"/>
      <c r="C91" s="15"/>
      <c r="D91" s="19"/>
    </row>
    <row r="92" spans="1:4" ht="15.75">
      <c r="A92" s="14"/>
      <c r="B92" s="15"/>
      <c r="C92" s="15"/>
      <c r="D92" s="19"/>
    </row>
    <row r="93" spans="1:4" ht="15.75">
      <c r="A93" s="14"/>
      <c r="B93" s="15"/>
      <c r="C93" s="15"/>
      <c r="D93" s="19"/>
    </row>
    <row r="94" spans="1:4" ht="15.75">
      <c r="A94" s="14"/>
      <c r="B94" s="15"/>
      <c r="C94" s="15"/>
      <c r="D94" s="19"/>
    </row>
    <row r="95" spans="1:4" ht="15.75">
      <c r="A95" s="14"/>
      <c r="B95" s="15"/>
      <c r="C95" s="15"/>
      <c r="D95" s="19"/>
    </row>
    <row r="96" spans="1:4" ht="15.75">
      <c r="A96" s="14"/>
      <c r="B96" s="15"/>
      <c r="C96" s="15"/>
      <c r="D96" s="19"/>
    </row>
    <row r="97" spans="1:4" ht="15.75">
      <c r="A97" s="14"/>
      <c r="B97" s="15"/>
      <c r="C97" s="15"/>
      <c r="D97" s="19"/>
    </row>
    <row r="98" spans="1:4" ht="15.75">
      <c r="A98" s="14"/>
      <c r="B98" s="15"/>
      <c r="C98" s="15"/>
      <c r="D98" s="19"/>
    </row>
    <row r="99" spans="1:4" ht="15.75">
      <c r="A99" s="14"/>
      <c r="B99" s="15"/>
      <c r="C99" s="15"/>
      <c r="D99" s="19"/>
    </row>
    <row r="100" spans="1:4" ht="15.75">
      <c r="A100" s="14"/>
      <c r="B100" s="15"/>
      <c r="C100" s="15"/>
      <c r="D100" s="19"/>
    </row>
    <row r="101" spans="1:4" ht="15.75">
      <c r="A101" s="14"/>
      <c r="B101" s="15"/>
      <c r="C101" s="15"/>
      <c r="D101" s="19"/>
    </row>
    <row r="102" spans="1:4" ht="15.75">
      <c r="A102" s="14"/>
      <c r="B102" s="15"/>
      <c r="C102" s="15"/>
      <c r="D102" s="19"/>
    </row>
    <row r="103" spans="1:4" ht="15.75">
      <c r="A103" s="14"/>
      <c r="B103" s="15"/>
      <c r="C103" s="15"/>
      <c r="D103" s="19"/>
    </row>
    <row r="104" spans="1:4" ht="15.75">
      <c r="A104" s="14"/>
      <c r="B104" s="15"/>
      <c r="C104" s="15"/>
      <c r="D104" s="19"/>
    </row>
    <row r="105" spans="1:4" ht="15.75">
      <c r="A105" s="14"/>
      <c r="B105" s="15"/>
      <c r="C105" s="15"/>
      <c r="D105" s="19"/>
    </row>
    <row r="106" spans="1:4" ht="15.75">
      <c r="A106" s="14"/>
      <c r="B106" s="15"/>
      <c r="C106" s="15"/>
      <c r="D106" s="19"/>
    </row>
    <row r="107" spans="1:4" ht="15.75">
      <c r="A107" s="14"/>
      <c r="B107" s="15"/>
      <c r="C107" s="15"/>
      <c r="D107" s="19"/>
    </row>
    <row r="108" spans="1:4" ht="15.75">
      <c r="A108" s="14"/>
      <c r="B108" s="15"/>
      <c r="C108" s="15"/>
      <c r="D108" s="19"/>
    </row>
    <row r="109" spans="1:4" ht="15.75">
      <c r="A109" s="14"/>
      <c r="B109" s="15"/>
      <c r="C109" s="15"/>
      <c r="D109" s="19"/>
    </row>
    <row r="110" spans="1:4" ht="15.75">
      <c r="A110" s="14"/>
      <c r="B110" s="15"/>
      <c r="C110" s="15"/>
      <c r="D110" s="19"/>
    </row>
    <row r="111" spans="1:4" ht="15.75">
      <c r="A111" s="14"/>
      <c r="B111" s="15"/>
      <c r="C111" s="15"/>
      <c r="D111" s="19"/>
    </row>
    <row r="112" spans="1:4" ht="15.75">
      <c r="A112" s="14"/>
      <c r="B112" s="15"/>
      <c r="C112" s="15"/>
      <c r="D112" s="19"/>
    </row>
    <row r="113" spans="1:4" ht="15.75">
      <c r="A113" s="14"/>
      <c r="B113" s="15"/>
      <c r="C113" s="15"/>
      <c r="D113" s="19"/>
    </row>
    <row r="114" spans="1:4" ht="15.75">
      <c r="A114" s="14"/>
      <c r="B114" s="15"/>
      <c r="C114" s="15"/>
      <c r="D114" s="19"/>
    </row>
    <row r="115" spans="1:4" ht="15.75">
      <c r="A115" s="14"/>
      <c r="B115" s="15"/>
      <c r="C115" s="15"/>
      <c r="D115" s="19"/>
    </row>
    <row r="116" spans="1:4" ht="15.75">
      <c r="A116" s="14"/>
      <c r="B116" s="15"/>
      <c r="C116" s="15"/>
      <c r="D116" s="19"/>
    </row>
    <row r="117" spans="1:4" ht="15.75">
      <c r="A117" s="14"/>
      <c r="B117" s="15"/>
      <c r="C117" s="15"/>
      <c r="D117" s="19"/>
    </row>
    <row r="118" spans="1:4" ht="15.75">
      <c r="A118" s="14"/>
      <c r="B118" s="15"/>
      <c r="C118" s="15"/>
      <c r="D118" s="19"/>
    </row>
    <row r="119" spans="1:4" ht="15.75">
      <c r="A119" s="14"/>
      <c r="B119" s="15"/>
      <c r="C119" s="15"/>
      <c r="D119" s="19"/>
    </row>
    <row r="120" spans="1:4" ht="15.75">
      <c r="A120" s="14"/>
      <c r="B120" s="15"/>
      <c r="C120" s="15"/>
      <c r="D120" s="19"/>
    </row>
    <row r="121" spans="1:4" ht="15.75">
      <c r="A121" s="14"/>
      <c r="B121" s="15"/>
      <c r="C121" s="15"/>
      <c r="D121" s="19"/>
    </row>
    <row r="122" spans="1:4" ht="15.75">
      <c r="A122" s="14"/>
      <c r="B122" s="15"/>
      <c r="C122" s="15"/>
      <c r="D122" s="19"/>
    </row>
    <row r="123" spans="1:4" ht="15.75">
      <c r="A123" s="14"/>
      <c r="B123" s="15"/>
      <c r="C123" s="15"/>
      <c r="D123" s="19"/>
    </row>
    <row r="124" spans="1:4" ht="15.75">
      <c r="A124" s="14"/>
      <c r="B124" s="15"/>
      <c r="C124" s="15"/>
      <c r="D124" s="19"/>
    </row>
    <row r="125" spans="1:4" ht="15.75">
      <c r="A125" s="14"/>
      <c r="B125" s="15"/>
      <c r="C125" s="15"/>
      <c r="D125" s="19"/>
    </row>
    <row r="126" spans="1:4" ht="15.75">
      <c r="A126" s="14"/>
      <c r="B126" s="15"/>
      <c r="C126" s="15"/>
      <c r="D126" s="19"/>
    </row>
    <row r="127" spans="1:4" ht="15.75">
      <c r="A127" s="14"/>
      <c r="B127" s="15"/>
      <c r="C127" s="15"/>
      <c r="D127" s="19"/>
    </row>
    <row r="128" spans="1:4" ht="15.75">
      <c r="A128" s="14"/>
      <c r="B128" s="15"/>
      <c r="C128" s="15"/>
      <c r="D128" s="19"/>
    </row>
    <row r="129" spans="1:4" ht="15.75">
      <c r="A129" s="14"/>
      <c r="B129" s="15"/>
      <c r="C129" s="15"/>
      <c r="D129" s="19"/>
    </row>
    <row r="130" spans="1:4" ht="15.75">
      <c r="A130" s="14"/>
      <c r="B130" s="15"/>
      <c r="C130" s="15"/>
      <c r="D130" s="19"/>
    </row>
    <row r="131" spans="1:4" ht="15.75">
      <c r="A131" s="14"/>
      <c r="B131" s="15"/>
      <c r="C131" s="15"/>
      <c r="D131" s="19"/>
    </row>
    <row r="132" spans="1:4" ht="15.75">
      <c r="A132" s="14"/>
      <c r="B132" s="15"/>
      <c r="C132" s="15"/>
      <c r="D132" s="19"/>
    </row>
    <row r="133" spans="1:4" ht="15.75">
      <c r="A133" s="14"/>
      <c r="B133" s="15"/>
      <c r="C133" s="15"/>
      <c r="D133" s="19"/>
    </row>
    <row r="134" spans="1:4" ht="15.75">
      <c r="A134" s="14"/>
      <c r="B134" s="15"/>
      <c r="C134" s="15"/>
      <c r="D134" s="19"/>
    </row>
    <row r="135" spans="1:4" ht="15.75">
      <c r="A135" s="14"/>
      <c r="B135" s="15"/>
      <c r="C135" s="15"/>
      <c r="D135" s="19"/>
    </row>
    <row r="136" spans="1:4" ht="15.75">
      <c r="A136" s="14"/>
      <c r="B136" s="15"/>
      <c r="C136" s="15"/>
      <c r="D136" s="19"/>
    </row>
    <row r="137" spans="1:4" ht="15.75">
      <c r="A137" s="14"/>
      <c r="B137" s="15"/>
      <c r="C137" s="15"/>
      <c r="D137" s="19"/>
    </row>
    <row r="138" spans="1:4" ht="15.75">
      <c r="A138" s="14"/>
      <c r="B138" s="15"/>
      <c r="C138" s="15"/>
      <c r="D138" s="19"/>
    </row>
    <row r="139" spans="1:4" ht="15.75">
      <c r="A139" s="14"/>
      <c r="B139" s="15"/>
      <c r="C139" s="15"/>
      <c r="D139" s="19"/>
    </row>
    <row r="140" spans="1:4" ht="15.75">
      <c r="A140" s="14"/>
      <c r="B140" s="15"/>
      <c r="C140" s="15"/>
      <c r="D140" s="19"/>
    </row>
    <row r="141" spans="1:4" ht="15.75">
      <c r="A141" s="14"/>
      <c r="B141" s="15"/>
      <c r="C141" s="15"/>
      <c r="D141" s="19"/>
    </row>
    <row r="142" spans="1:4" ht="15.75">
      <c r="A142" s="14"/>
      <c r="B142" s="15"/>
      <c r="C142" s="15"/>
      <c r="D142" s="19"/>
    </row>
    <row r="143" spans="1:4" ht="15.75">
      <c r="A143" s="14"/>
      <c r="B143" s="15"/>
      <c r="C143" s="15"/>
      <c r="D143" s="19"/>
    </row>
    <row r="144" spans="1:4" ht="15.75">
      <c r="A144" s="14"/>
      <c r="B144" s="15"/>
      <c r="C144" s="15"/>
      <c r="D144" s="19"/>
    </row>
    <row r="145" spans="1:4" ht="15.75">
      <c r="A145" s="14"/>
      <c r="B145" s="15"/>
      <c r="C145" s="15"/>
      <c r="D145" s="19"/>
    </row>
    <row r="146" spans="1:4" ht="15.75">
      <c r="A146" s="14"/>
      <c r="B146" s="15"/>
      <c r="C146" s="15"/>
      <c r="D146" s="19"/>
    </row>
    <row r="147" spans="1:4" ht="15.75">
      <c r="A147" s="14"/>
      <c r="B147" s="15"/>
      <c r="C147" s="15"/>
      <c r="D147" s="19"/>
    </row>
    <row r="148" spans="1:4" ht="15.75">
      <c r="A148" s="14"/>
      <c r="B148" s="15"/>
      <c r="C148" s="15"/>
      <c r="D148" s="19"/>
    </row>
    <row r="149" spans="1:4" ht="15.75">
      <c r="A149" s="14"/>
      <c r="B149" s="15"/>
      <c r="C149" s="15"/>
      <c r="D149" s="19"/>
    </row>
    <row r="150" spans="1:4" ht="15.75">
      <c r="A150" s="14"/>
      <c r="B150" s="15"/>
      <c r="C150" s="15"/>
      <c r="D150" s="19"/>
    </row>
    <row r="151" spans="1:4" ht="15.75">
      <c r="A151" s="14"/>
      <c r="B151" s="15"/>
      <c r="C151" s="15"/>
      <c r="D151" s="19"/>
    </row>
    <row r="152" spans="1:4" ht="15.75">
      <c r="A152" s="14"/>
      <c r="B152" s="15"/>
      <c r="C152" s="15"/>
      <c r="D152" s="19"/>
    </row>
    <row r="153" spans="1:4" ht="15.75">
      <c r="A153" s="14"/>
      <c r="B153" s="15"/>
      <c r="C153" s="15"/>
      <c r="D153" s="19"/>
    </row>
    <row r="154" spans="1:4" ht="15.75">
      <c r="A154" s="14"/>
      <c r="B154" s="15"/>
      <c r="C154" s="15"/>
      <c r="D154" s="19"/>
    </row>
    <row r="155" spans="1:4" ht="15.75">
      <c r="A155" s="14"/>
      <c r="B155" s="15"/>
      <c r="C155" s="15"/>
      <c r="D155" s="19"/>
    </row>
    <row r="156" spans="1:4" ht="15.75">
      <c r="A156" s="14"/>
      <c r="B156" s="15"/>
      <c r="C156" s="15"/>
      <c r="D156" s="19"/>
    </row>
    <row r="157" spans="1:4" ht="15.75">
      <c r="A157" s="14"/>
      <c r="B157" s="15"/>
      <c r="C157" s="15"/>
      <c r="D157" s="19"/>
    </row>
    <row r="158" spans="1:4" ht="15.75">
      <c r="A158" s="14"/>
      <c r="B158" s="15"/>
      <c r="C158" s="15"/>
      <c r="D158" s="19"/>
    </row>
    <row r="159" spans="1:4" ht="15.75">
      <c r="A159" s="14"/>
      <c r="B159" s="15"/>
      <c r="C159" s="15"/>
      <c r="D159" s="19"/>
    </row>
    <row r="160" spans="1:4" ht="15.75">
      <c r="A160" s="14"/>
      <c r="B160" s="15"/>
      <c r="C160" s="15"/>
      <c r="D160" s="19"/>
    </row>
    <row r="161" spans="1:4" ht="15.75">
      <c r="A161" s="14"/>
      <c r="B161" s="15"/>
      <c r="C161" s="15"/>
      <c r="D161" s="19"/>
    </row>
    <row r="162" spans="1:4" ht="15.75">
      <c r="A162" s="14"/>
      <c r="B162" s="15"/>
      <c r="C162" s="15"/>
      <c r="D162" s="19"/>
    </row>
    <row r="163" spans="1:4" ht="15.75">
      <c r="A163" s="14"/>
      <c r="B163" s="15"/>
      <c r="C163" s="15"/>
      <c r="D163" s="19"/>
    </row>
    <row r="164" spans="1:4" ht="15.75">
      <c r="A164" s="14"/>
      <c r="B164" s="15"/>
      <c r="C164" s="15"/>
      <c r="D164" s="19"/>
    </row>
    <row r="165" spans="1:4" ht="15.75">
      <c r="A165" s="14"/>
      <c r="B165" s="15"/>
      <c r="C165" s="15"/>
      <c r="D165" s="19"/>
    </row>
    <row r="166" spans="1:4" ht="15.75">
      <c r="A166" s="14"/>
      <c r="B166" s="15"/>
      <c r="C166" s="15"/>
      <c r="D166" s="19"/>
    </row>
    <row r="167" spans="1:4" ht="15.75">
      <c r="A167" s="14"/>
      <c r="B167" s="15"/>
      <c r="C167" s="15"/>
      <c r="D167" s="19"/>
    </row>
    <row r="168" spans="1:4" ht="15.75">
      <c r="A168" s="14"/>
      <c r="B168" s="15"/>
      <c r="C168" s="15"/>
      <c r="D168" s="19"/>
    </row>
    <row r="169" spans="1:4" ht="15.75">
      <c r="A169" s="14"/>
      <c r="B169" s="15"/>
      <c r="C169" s="15"/>
      <c r="D169" s="19"/>
    </row>
    <row r="170" spans="1:4" ht="15.75">
      <c r="A170" s="14"/>
      <c r="B170" s="15"/>
      <c r="C170" s="15"/>
      <c r="D170" s="19"/>
    </row>
    <row r="171" spans="1:4" ht="15.75">
      <c r="A171" s="14"/>
      <c r="B171" s="15"/>
      <c r="C171" s="15"/>
      <c r="D171" s="19"/>
    </row>
    <row r="172" spans="1:4" ht="15.75">
      <c r="A172" s="14"/>
      <c r="B172" s="15"/>
      <c r="C172" s="15"/>
      <c r="D172" s="19"/>
    </row>
    <row r="173" spans="1:4" ht="15.75">
      <c r="A173" s="14"/>
      <c r="B173" s="15"/>
      <c r="C173" s="15"/>
      <c r="D173" s="19"/>
    </row>
    <row r="174" spans="1:4" ht="15.75">
      <c r="A174" s="14"/>
      <c r="B174" s="15"/>
      <c r="C174" s="15"/>
      <c r="D174" s="19"/>
    </row>
    <row r="175" spans="1:4" ht="15.75">
      <c r="A175" s="14"/>
      <c r="B175" s="15"/>
      <c r="C175" s="15"/>
      <c r="D175" s="19"/>
    </row>
    <row r="176" spans="1:4" ht="15.75">
      <c r="A176" s="14"/>
      <c r="B176" s="15"/>
      <c r="C176" s="15"/>
      <c r="D176" s="19"/>
    </row>
    <row r="177" spans="1:4" ht="15.75">
      <c r="A177" s="14"/>
      <c r="B177" s="15"/>
      <c r="C177" s="15"/>
      <c r="D177" s="19"/>
    </row>
    <row r="178" spans="1:4" ht="15.75">
      <c r="A178" s="14"/>
      <c r="B178" s="15"/>
      <c r="C178" s="15"/>
      <c r="D178" s="19"/>
    </row>
    <row r="179" spans="1:4" ht="15.75">
      <c r="A179" s="14"/>
      <c r="B179" s="15"/>
      <c r="C179" s="15"/>
      <c r="D179" s="19"/>
    </row>
    <row r="180" spans="1:4" ht="15.75">
      <c r="A180" s="14"/>
      <c r="B180" s="15"/>
      <c r="C180" s="15"/>
      <c r="D180" s="19"/>
    </row>
    <row r="181" spans="1:4" ht="15.75">
      <c r="A181" s="14"/>
      <c r="B181" s="15"/>
      <c r="C181" s="15"/>
      <c r="D181" s="19"/>
    </row>
    <row r="182" spans="1:4" ht="15.75">
      <c r="A182" s="14"/>
      <c r="B182" s="15"/>
      <c r="C182" s="15"/>
      <c r="D182" s="19"/>
    </row>
    <row r="183" spans="1:4" ht="15.75">
      <c r="A183" s="14"/>
      <c r="B183" s="15"/>
      <c r="C183" s="15"/>
      <c r="D183" s="19"/>
    </row>
    <row r="184" spans="1:4" ht="15.75">
      <c r="A184" s="14"/>
      <c r="B184" s="15"/>
      <c r="C184" s="15"/>
      <c r="D184" s="19"/>
    </row>
    <row r="185" spans="1:4" ht="15.75">
      <c r="A185" s="14"/>
      <c r="B185" s="15"/>
      <c r="C185" s="15"/>
      <c r="D185" s="19"/>
    </row>
    <row r="186" spans="1:4" ht="15.75">
      <c r="A186" s="14"/>
      <c r="B186" s="15"/>
      <c r="C186" s="15"/>
      <c r="D186" s="19"/>
    </row>
    <row r="187" spans="1:4" ht="15.75">
      <c r="A187" s="14"/>
      <c r="B187" s="15"/>
      <c r="C187" s="15"/>
      <c r="D187" s="19"/>
    </row>
    <row r="188" spans="1:4" ht="15.75">
      <c r="A188" s="14"/>
      <c r="B188" s="15"/>
      <c r="C188" s="15"/>
      <c r="D188" s="19"/>
    </row>
    <row r="189" spans="1:4" ht="15.75">
      <c r="A189" s="14"/>
      <c r="B189" s="15"/>
      <c r="C189" s="15"/>
      <c r="D189" s="19"/>
    </row>
    <row r="190" spans="1:4" ht="15.75">
      <c r="A190" s="14"/>
      <c r="B190" s="15"/>
      <c r="C190" s="15"/>
      <c r="D190" s="19"/>
    </row>
    <row r="191" spans="1:4" ht="15.75">
      <c r="A191" s="14"/>
      <c r="B191" s="15"/>
      <c r="C191" s="15"/>
      <c r="D191" s="19"/>
    </row>
    <row r="192" spans="1:4" ht="15.75">
      <c r="A192" s="14"/>
      <c r="B192" s="15"/>
      <c r="C192" s="15"/>
      <c r="D192" s="19"/>
    </row>
    <row r="193" spans="1:4" ht="15.75">
      <c r="A193" s="14"/>
      <c r="B193" s="15"/>
      <c r="C193" s="15"/>
      <c r="D193" s="19"/>
    </row>
    <row r="194" spans="1:4" ht="15.75">
      <c r="A194" s="14"/>
      <c r="B194" s="15"/>
      <c r="C194" s="15"/>
      <c r="D194" s="19"/>
    </row>
    <row r="195" spans="1:4" ht="15.75">
      <c r="A195" s="14"/>
      <c r="B195" s="15"/>
      <c r="C195" s="15"/>
      <c r="D195" s="19"/>
    </row>
    <row r="196" spans="1:4" ht="15.75">
      <c r="A196" s="14"/>
      <c r="B196" s="15"/>
      <c r="C196" s="15"/>
      <c r="D196" s="19"/>
    </row>
    <row r="197" spans="1:4" ht="15.75">
      <c r="A197" s="14"/>
      <c r="B197" s="15"/>
      <c r="C197" s="15"/>
      <c r="D197" s="19"/>
    </row>
    <row r="198" spans="1:4" ht="15.75">
      <c r="A198" s="14"/>
      <c r="B198" s="15"/>
      <c r="C198" s="15"/>
      <c r="D198" s="19"/>
    </row>
    <row r="199" spans="1:4" ht="15.75">
      <c r="A199" s="14"/>
      <c r="B199" s="15"/>
      <c r="C199" s="15"/>
      <c r="D199" s="19"/>
    </row>
    <row r="200" spans="1:4" ht="15.75">
      <c r="A200" s="14"/>
      <c r="B200" s="15"/>
      <c r="C200" s="15"/>
      <c r="D200" s="19"/>
    </row>
    <row r="201" spans="1:4" ht="15.75">
      <c r="A201" s="14"/>
      <c r="B201" s="15"/>
      <c r="C201" s="15"/>
      <c r="D201" s="19"/>
    </row>
    <row r="202" spans="1:4" ht="15.75">
      <c r="A202" s="14"/>
      <c r="B202" s="15"/>
      <c r="C202" s="15"/>
      <c r="D202" s="19"/>
    </row>
    <row r="203" spans="1:4" ht="15.75">
      <c r="A203" s="14"/>
      <c r="B203" s="15"/>
      <c r="C203" s="15"/>
      <c r="D203" s="19"/>
    </row>
    <row r="204" spans="1:4" ht="15.75">
      <c r="A204" s="14"/>
      <c r="B204" s="15"/>
      <c r="C204" s="15"/>
      <c r="D204" s="19"/>
    </row>
    <row r="205" spans="1:4" ht="15.75">
      <c r="A205" s="14"/>
      <c r="B205" s="15"/>
      <c r="C205" s="15"/>
      <c r="D205" s="19"/>
    </row>
    <row r="206" spans="1:4" ht="15.75">
      <c r="A206" s="14"/>
      <c r="B206" s="15"/>
      <c r="C206" s="15"/>
      <c r="D206" s="19"/>
    </row>
    <row r="207" spans="1:4" ht="15.75">
      <c r="A207" s="14"/>
      <c r="B207" s="15"/>
      <c r="C207" s="15"/>
      <c r="D207" s="19"/>
    </row>
    <row r="208" spans="1:4" ht="15.75">
      <c r="A208" s="14"/>
      <c r="B208" s="15"/>
      <c r="C208" s="15"/>
      <c r="D208" s="19"/>
    </row>
    <row r="209" spans="1:4" ht="15.75">
      <c r="A209" s="14"/>
      <c r="B209" s="15"/>
      <c r="C209" s="15"/>
      <c r="D209" s="19"/>
    </row>
    <row r="210" spans="1:4" ht="15.75">
      <c r="A210" s="14"/>
      <c r="B210" s="15"/>
      <c r="C210" s="15"/>
      <c r="D210" s="19"/>
    </row>
    <row r="211" spans="1:4" ht="15.75">
      <c r="A211" s="14"/>
      <c r="B211" s="15"/>
      <c r="C211" s="15"/>
      <c r="D211" s="19"/>
    </row>
    <row r="212" spans="1:4" ht="15.75">
      <c r="A212" s="14"/>
      <c r="B212" s="15"/>
      <c r="C212" s="15"/>
      <c r="D212" s="19"/>
    </row>
    <row r="213" spans="1:4" ht="15.75">
      <c r="A213" s="14"/>
      <c r="B213" s="15"/>
      <c r="C213" s="15"/>
      <c r="D213" s="19"/>
    </row>
    <row r="214" spans="1:4" ht="15.75">
      <c r="A214" s="14"/>
      <c r="B214" s="15"/>
      <c r="C214" s="15"/>
      <c r="D214" s="19"/>
    </row>
    <row r="215" spans="1:4" ht="15.75">
      <c r="A215" s="14"/>
      <c r="B215" s="15"/>
      <c r="C215" s="15"/>
      <c r="D215" s="19"/>
    </row>
    <row r="216" spans="1:4" ht="15.75">
      <c r="A216" s="14"/>
      <c r="B216" s="15"/>
      <c r="C216" s="15"/>
      <c r="D216" s="19"/>
    </row>
    <row r="217" spans="1:4" ht="15.75">
      <c r="A217" s="14"/>
      <c r="B217" s="15"/>
      <c r="C217" s="15"/>
      <c r="D217" s="19"/>
    </row>
    <row r="218" spans="1:4" ht="15.75">
      <c r="A218" s="14"/>
      <c r="B218" s="15"/>
      <c r="C218" s="15"/>
      <c r="D218" s="19"/>
    </row>
    <row r="219" spans="1:4" ht="15.75">
      <c r="A219" s="14"/>
      <c r="B219" s="15"/>
      <c r="C219" s="15"/>
      <c r="D219" s="19"/>
    </row>
    <row r="220" spans="1:4" ht="15.75">
      <c r="A220" s="14"/>
      <c r="B220" s="15"/>
      <c r="C220" s="15"/>
      <c r="D220" s="19"/>
    </row>
    <row r="221" spans="1:4" ht="15.75">
      <c r="A221" s="14"/>
      <c r="B221" s="15"/>
      <c r="C221" s="15"/>
      <c r="D221" s="19"/>
    </row>
    <row r="222" spans="1:4" ht="15.75">
      <c r="A222" s="14"/>
      <c r="B222" s="15"/>
      <c r="C222" s="15"/>
      <c r="D222" s="19"/>
    </row>
    <row r="223" spans="1:4" ht="15.75">
      <c r="A223" s="14"/>
      <c r="B223" s="15"/>
      <c r="C223" s="15"/>
      <c r="D223" s="19"/>
    </row>
    <row r="224" ht="15.75">
      <c r="D224" s="19"/>
    </row>
    <row r="225" ht="15.75">
      <c r="D225" s="19"/>
    </row>
    <row r="226" ht="15.75">
      <c r="D226" s="19"/>
    </row>
    <row r="227" ht="15.75">
      <c r="D227" s="19"/>
    </row>
    <row r="228" ht="15.75">
      <c r="D228" s="19"/>
    </row>
    <row r="229" ht="15.75">
      <c r="D229" s="19"/>
    </row>
    <row r="230" ht="15.75">
      <c r="D230" s="19"/>
    </row>
    <row r="231" ht="15.75">
      <c r="D231" s="19"/>
    </row>
    <row r="232" ht="15.75">
      <c r="D232" s="19"/>
    </row>
    <row r="233" ht="15.75">
      <c r="D233" s="19"/>
    </row>
    <row r="234" ht="15.75">
      <c r="D234" s="19"/>
    </row>
    <row r="235" ht="15.75">
      <c r="D235" s="19"/>
    </row>
    <row r="236" ht="15.75">
      <c r="D236" s="19"/>
    </row>
    <row r="237" ht="15.75">
      <c r="D237" s="19"/>
    </row>
    <row r="238" ht="15.75">
      <c r="D238" s="19"/>
    </row>
    <row r="239" ht="15.75">
      <c r="D239" s="19"/>
    </row>
    <row r="240" ht="15.75">
      <c r="D240" s="19"/>
    </row>
    <row r="241" ht="15.75">
      <c r="D241" s="19"/>
    </row>
    <row r="242" ht="15.75">
      <c r="D242" s="19"/>
    </row>
    <row r="243" ht="15.75">
      <c r="D243" s="19"/>
    </row>
    <row r="244" ht="15.75">
      <c r="D244" s="19"/>
    </row>
    <row r="245" ht="15.75">
      <c r="D245" s="19"/>
    </row>
    <row r="246" ht="15.75">
      <c r="D246" s="19"/>
    </row>
    <row r="247" ht="15.75">
      <c r="D247" s="19"/>
    </row>
    <row r="248" ht="15.75">
      <c r="D248" s="19"/>
    </row>
    <row r="249" ht="15.75">
      <c r="D249" s="19"/>
    </row>
    <row r="250" ht="15.75">
      <c r="D250" s="19"/>
    </row>
    <row r="251" ht="15.75">
      <c r="D251" s="19"/>
    </row>
    <row r="252" ht="15.75">
      <c r="D252" s="19"/>
    </row>
    <row r="253" ht="15.75">
      <c r="D253" s="19"/>
    </row>
    <row r="254" ht="15.75">
      <c r="D254" s="19"/>
    </row>
    <row r="255" ht="15.75">
      <c r="D255" s="19"/>
    </row>
    <row r="256" ht="15.75">
      <c r="D256" s="19"/>
    </row>
    <row r="257" ht="15.75">
      <c r="D257" s="19"/>
    </row>
    <row r="258" ht="15.75">
      <c r="D258" s="19"/>
    </row>
    <row r="259" ht="15.75">
      <c r="D259" s="19"/>
    </row>
    <row r="260" ht="15.75">
      <c r="D260" s="19"/>
    </row>
    <row r="261" ht="15.75">
      <c r="D261" s="19"/>
    </row>
    <row r="262" ht="15.75">
      <c r="D262" s="19"/>
    </row>
    <row r="263" ht="15.75">
      <c r="D263" s="19"/>
    </row>
    <row r="264" ht="15.75">
      <c r="D264" s="19"/>
    </row>
    <row r="265" ht="15.75">
      <c r="D265" s="19"/>
    </row>
    <row r="266" ht="15.75">
      <c r="D266" s="19"/>
    </row>
    <row r="267" ht="15.75">
      <c r="D267" s="19"/>
    </row>
    <row r="268" ht="15.75">
      <c r="D268" s="19"/>
    </row>
    <row r="269" ht="15.75">
      <c r="D269" s="19"/>
    </row>
    <row r="270" ht="15.75">
      <c r="D270" s="19"/>
    </row>
    <row r="271" ht="15.75">
      <c r="D271" s="19"/>
    </row>
    <row r="272" ht="15.75">
      <c r="D272" s="19"/>
    </row>
    <row r="273" ht="15.75">
      <c r="D273" s="19"/>
    </row>
    <row r="274" ht="15.75">
      <c r="D274" s="19"/>
    </row>
    <row r="275" ht="15.75">
      <c r="D275" s="19"/>
    </row>
    <row r="276" ht="15.75">
      <c r="D276" s="19"/>
    </row>
    <row r="277" ht="15.75">
      <c r="D277" s="19"/>
    </row>
    <row r="278" ht="15.75">
      <c r="D278" s="19"/>
    </row>
    <row r="279" ht="15.75">
      <c r="D279" s="19"/>
    </row>
    <row r="280" ht="15.75">
      <c r="D280" s="19"/>
    </row>
    <row r="281" ht="15.75">
      <c r="D281" s="19"/>
    </row>
    <row r="282" ht="15.75">
      <c r="D282" s="19"/>
    </row>
    <row r="283" ht="15.75">
      <c r="D283" s="19"/>
    </row>
    <row r="284" ht="15.75">
      <c r="D284" s="19"/>
    </row>
    <row r="285" ht="15.75">
      <c r="D285" s="19"/>
    </row>
    <row r="286" ht="15.75">
      <c r="D286" s="19"/>
    </row>
    <row r="287" ht="15.75">
      <c r="D287" s="19"/>
    </row>
    <row r="288" ht="15.75">
      <c r="D288" s="19"/>
    </row>
    <row r="289" ht="15.75">
      <c r="D289" s="19"/>
    </row>
    <row r="290" ht="15.75">
      <c r="D290" s="19"/>
    </row>
    <row r="291" ht="15.75">
      <c r="D291" s="19"/>
    </row>
    <row r="292" ht="15.75">
      <c r="D292" s="19"/>
    </row>
    <row r="293" ht="15.75">
      <c r="D293" s="19"/>
    </row>
    <row r="294" ht="15.75">
      <c r="D294" s="19"/>
    </row>
    <row r="295" ht="15.75">
      <c r="D295" s="19"/>
    </row>
    <row r="296" ht="15.75">
      <c r="D296" s="19"/>
    </row>
    <row r="297" ht="15.75">
      <c r="D297" s="19"/>
    </row>
    <row r="298" ht="15.75">
      <c r="D298" s="19"/>
    </row>
    <row r="299" ht="15.75">
      <c r="D299" s="19"/>
    </row>
    <row r="300" ht="15.75">
      <c r="D300" s="19"/>
    </row>
    <row r="301" ht="15.75">
      <c r="D301" s="19"/>
    </row>
    <row r="302" ht="15.75">
      <c r="D302" s="19"/>
    </row>
    <row r="303" ht="15.75">
      <c r="D303" s="19"/>
    </row>
    <row r="304" ht="15.75">
      <c r="D304" s="19"/>
    </row>
    <row r="305" ht="15.75">
      <c r="D305" s="19"/>
    </row>
    <row r="306" ht="15.75">
      <c r="D306" s="19"/>
    </row>
    <row r="307" ht="15.75">
      <c r="D307" s="19"/>
    </row>
  </sheetData>
  <sheetProtection/>
  <mergeCells count="14">
    <mergeCell ref="A40:B40"/>
    <mergeCell ref="A44:B44"/>
    <mergeCell ref="A53:B53"/>
    <mergeCell ref="A54:B54"/>
    <mergeCell ref="A46:B46"/>
    <mergeCell ref="A48:B48"/>
    <mergeCell ref="A50:B50"/>
    <mergeCell ref="A11:B11"/>
    <mergeCell ref="A16:B16"/>
    <mergeCell ref="A24:B24"/>
    <mergeCell ref="A13:B13"/>
    <mergeCell ref="A29:B29"/>
    <mergeCell ref="A37:B37"/>
    <mergeCell ref="A31:B31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 Сосновского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Андронов</cp:lastModifiedBy>
  <cp:lastPrinted>2020-04-07T10:41:26Z</cp:lastPrinted>
  <dcterms:created xsi:type="dcterms:W3CDTF">2005-06-24T06:18:07Z</dcterms:created>
  <dcterms:modified xsi:type="dcterms:W3CDTF">2022-04-04T05:28:34Z</dcterms:modified>
  <cp:category/>
  <cp:version/>
  <cp:contentType/>
  <cp:contentStatus/>
</cp:coreProperties>
</file>